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Data Documents\Conseil Municipal Mauran\Enquête de satisfaction citoyenne 2022\"/>
    </mc:Choice>
  </mc:AlternateContent>
  <xr:revisionPtr revIDLastSave="0" documentId="8_{E0F1C26D-49FD-42F2-8F92-27A0A616BDCC}" xr6:coauthVersionLast="47" xr6:coauthVersionMax="47" xr10:uidLastSave="{00000000-0000-0000-0000-000000000000}"/>
  <bookViews>
    <workbookView xWindow="-110" yWindow="-110" windowWidth="19420" windowHeight="10420" xr2:uid="{A3D9C4F4-2F3B-4C3A-B584-B1870C0B8BE8}"/>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68" i="1" l="1"/>
  <c r="P68" i="1"/>
  <c r="O68" i="1"/>
  <c r="N68" i="1"/>
  <c r="C68" i="1"/>
  <c r="B68" i="1"/>
  <c r="F68" i="1"/>
  <c r="E68" i="1"/>
  <c r="K68" i="1"/>
  <c r="J68" i="1"/>
  <c r="I68" i="1"/>
  <c r="H68"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F69" i="1" s="1"/>
  <c r="J69" i="1" l="1"/>
  <c r="K69" i="1"/>
  <c r="E69" i="1"/>
  <c r="I69" i="1"/>
  <c r="B69" i="1"/>
  <c r="N69" i="1"/>
  <c r="O69" i="1"/>
  <c r="P69" i="1"/>
  <c r="Q69" i="1"/>
  <c r="H69" i="1"/>
  <c r="C69" i="1"/>
</calcChain>
</file>

<file path=xl/sharedStrings.xml><?xml version="1.0" encoding="utf-8"?>
<sst xmlns="http://schemas.openxmlformats.org/spreadsheetml/2006/main" count="402" uniqueCount="151">
  <si>
    <t>nombre de participation</t>
  </si>
  <si>
    <t>oui</t>
  </si>
  <si>
    <t>non</t>
  </si>
  <si>
    <t>Lisez vous les compte rendu conseil</t>
  </si>
  <si>
    <t>jamais</t>
  </si>
  <si>
    <t>1x par mois</t>
  </si>
  <si>
    <t>1x par jour</t>
  </si>
  <si>
    <t>si jamais pourquoi ?</t>
  </si>
  <si>
    <t>amélioration ?</t>
  </si>
  <si>
    <t>satisfaction sms</t>
  </si>
  <si>
    <t>ne reçois pas</t>
  </si>
  <si>
    <t>ne veux pas</t>
  </si>
  <si>
    <t>si oui pourquoi ?</t>
  </si>
  <si>
    <t>satisfaction ? 
amélioration ?</t>
  </si>
  <si>
    <t>x</t>
  </si>
  <si>
    <t>A</t>
  </si>
  <si>
    <t>B</t>
  </si>
  <si>
    <t>C</t>
  </si>
  <si>
    <t>D</t>
  </si>
  <si>
    <t>E</t>
  </si>
  <si>
    <t>Lisez vous le site internet</t>
  </si>
  <si>
    <t>réactivité de l'info</t>
  </si>
  <si>
    <t>je regarde le journal de la commune</t>
  </si>
  <si>
    <t>assez bien résumé</t>
  </si>
  <si>
    <t>je n'y pense pas</t>
  </si>
  <si>
    <t>bien</t>
  </si>
  <si>
    <t>3-6 mois</t>
  </si>
  <si>
    <t>divers et complet</t>
  </si>
  <si>
    <t>RAS</t>
  </si>
  <si>
    <t>F</t>
  </si>
  <si>
    <t>pas d'ordi</t>
  </si>
  <si>
    <t>retrouver mon village d'avant</t>
  </si>
  <si>
    <t>satisfait continuez</t>
  </si>
  <si>
    <t>bon</t>
  </si>
  <si>
    <t>s'il est fidèle à la séance c'est parfait</t>
  </si>
  <si>
    <t>il me parait très clair</t>
  </si>
  <si>
    <t>continuer a améliorer notre village et consulter la population sur vos choix</t>
  </si>
  <si>
    <t>satisfaite</t>
  </si>
  <si>
    <t>rien</t>
  </si>
  <si>
    <t>je ne pense pas à prendre le temps d'effectuer cette lecture</t>
  </si>
  <si>
    <t>idem 1er réponse</t>
  </si>
  <si>
    <t>tout est bien relaté</t>
  </si>
  <si>
    <t>pas d'internet</t>
  </si>
  <si>
    <t>je le trouve complet</t>
  </si>
  <si>
    <t>c'est parfait</t>
  </si>
  <si>
    <t>rien à dire</t>
  </si>
  <si>
    <t>ras</t>
  </si>
  <si>
    <t>n'y pense pas malheureusement</t>
  </si>
  <si>
    <t>complet RAS</t>
  </si>
  <si>
    <t>RAS super, beaucoup de photos</t>
  </si>
  <si>
    <t>je privilégie un autre canal d'information</t>
  </si>
  <si>
    <t>beaucoup de travail pour un journal complet et attrayant</t>
  </si>
  <si>
    <t>pas internet</t>
  </si>
  <si>
    <t>pas d'idée, ce que vous ferez sera bien fait</t>
  </si>
  <si>
    <t>ne m'intéresse pas</t>
  </si>
  <si>
    <t>parfait bien présenté</t>
  </si>
  <si>
    <t>parfait agréable à lire</t>
  </si>
  <si>
    <t>parfait très bon contenu, très bien présenté</t>
  </si>
  <si>
    <t>je ne sais pas</t>
  </si>
  <si>
    <t>très bien</t>
  </si>
  <si>
    <t>ca me convient</t>
  </si>
  <si>
    <t>c'est bien</t>
  </si>
  <si>
    <t>très satisfait</t>
  </si>
  <si>
    <t>aucun  besoin</t>
  </si>
  <si>
    <t>x (mais n'en veut pas)</t>
  </si>
  <si>
    <t>pas habitué à visiter le site</t>
  </si>
  <si>
    <t>1 fois</t>
  </si>
  <si>
    <t>excellent</t>
  </si>
  <si>
    <t>intéressant</t>
  </si>
  <si>
    <t>très bien fait</t>
  </si>
  <si>
    <t>satisfaisant</t>
  </si>
  <si>
    <t>très intéressant</t>
  </si>
  <si>
    <t>ne savait pas que CR sur site.</t>
  </si>
  <si>
    <t>Qu'en pensez vous ?</t>
  </si>
  <si>
    <t>parfait ne changez rien</t>
  </si>
  <si>
    <t>en étant sur place je me tiens informé mais… je ne sais pas tout et je n'ai pas le reflex de regarder l'ordi</t>
  </si>
  <si>
    <t>la seule fois était pour une carte des sentiers</t>
  </si>
  <si>
    <t>amélioration générale ?</t>
  </si>
  <si>
    <t>projets ?</t>
  </si>
  <si>
    <t>Thèmes</t>
  </si>
  <si>
    <t>TOTAUX</t>
  </si>
  <si>
    <t>Colonne1</t>
  </si>
  <si>
    <t>Colonne2</t>
  </si>
  <si>
    <t>Colonne3</t>
  </si>
  <si>
    <t>Colonne4</t>
  </si>
  <si>
    <t>Colonne5</t>
  </si>
  <si>
    <t>Colonne6</t>
  </si>
  <si>
    <t>Colonne7</t>
  </si>
  <si>
    <t>Colonne8</t>
  </si>
  <si>
    <t>Colonne9</t>
  </si>
  <si>
    <t>Colonne10</t>
  </si>
  <si>
    <t>Colonne11</t>
  </si>
  <si>
    <t>Colonne12</t>
  </si>
  <si>
    <t>Colonne13</t>
  </si>
  <si>
    <t>Colonne14</t>
  </si>
  <si>
    <t>Colonne15</t>
  </si>
  <si>
    <t>Colonne16</t>
  </si>
  <si>
    <t>Colonne17</t>
  </si>
  <si>
    <t>Colonne18</t>
  </si>
  <si>
    <t>Colonne19</t>
  </si>
  <si>
    <t>Colonne20</t>
  </si>
  <si>
    <r>
      <t xml:space="preserve">je ne prend pas le temps et je n'y pense pas, </t>
    </r>
    <r>
      <rPr>
        <sz val="11"/>
        <color rgb="FF0070C0"/>
        <rFont val="Calibri"/>
        <family val="2"/>
        <scheme val="minor"/>
      </rPr>
      <t>je ne sais pas quand on lieu les conseils municipaux</t>
    </r>
    <r>
      <rPr>
        <sz val="11"/>
        <color theme="1"/>
        <rFont val="Calibri"/>
        <family val="2"/>
        <scheme val="minor"/>
      </rPr>
      <t xml:space="preserve">
</t>
    </r>
    <r>
      <rPr>
        <sz val="11"/>
        <color theme="9"/>
        <rFont val="Calibri"/>
        <family val="2"/>
        <scheme val="minor"/>
      </rPr>
      <t>=&gt; Les dates des conseils sont maintenant sur l'agenda du site internet en plus de l'affichage en mairie habituel.</t>
    </r>
  </si>
  <si>
    <r>
      <t xml:space="preserve">mettre en début d'année ou le moment venu le budget communal
</t>
    </r>
    <r>
      <rPr>
        <sz val="11"/>
        <color theme="9"/>
        <rFont val="Calibri"/>
        <family val="2"/>
        <scheme val="minor"/>
      </rPr>
      <t>=&gt; Ce sera fait.</t>
    </r>
  </si>
  <si>
    <r>
      <t xml:space="preserve">plus de reportages écrits par les habitants. Oups pas vu que tous les habitants peuvent le faire
</t>
    </r>
    <r>
      <rPr>
        <sz val="11"/>
        <color theme="9"/>
        <rFont val="Calibri"/>
        <family val="2"/>
        <scheme val="minor"/>
      </rPr>
      <t>=&gt; Nous attendons vos articles ;)</t>
    </r>
  </si>
  <si>
    <r>
      <t xml:space="preserve">tondre correctement les espaces communaux
</t>
    </r>
    <r>
      <rPr>
        <sz val="11"/>
        <color theme="9"/>
        <rFont val="Calibri"/>
        <family val="2"/>
        <scheme val="minor"/>
      </rPr>
      <t>=&gt; Nous avons fait le choix d'un entretien raisonné, qui correspond à un usage. Venez en mairie échanger afin de préciser le "correctement".</t>
    </r>
  </si>
  <si>
    <r>
      <t xml:space="preserve">machine à pain comme à roquefort
</t>
    </r>
    <r>
      <rPr>
        <sz val="11"/>
        <color theme="9"/>
        <rFont val="Calibri"/>
        <family val="2"/>
        <scheme val="minor"/>
      </rPr>
      <t>=&gt; idée à étudier</t>
    </r>
  </si>
  <si>
    <r>
      <t xml:space="preserve">amélioration des réceptions portable sur la commune
</t>
    </r>
    <r>
      <rPr>
        <sz val="11"/>
        <color theme="9"/>
        <rFont val="Calibri"/>
        <family val="2"/>
        <scheme val="minor"/>
      </rPr>
      <t>=&gt; la commune a déjà remonté cette problématique. Sans véritablement amélioration constatée.</t>
    </r>
  </si>
  <si>
    <r>
      <t xml:space="preserve">aménagement berge garonne
</t>
    </r>
    <r>
      <rPr>
        <sz val="11"/>
        <color theme="9"/>
        <rFont val="Calibri"/>
        <family val="2"/>
        <scheme val="minor"/>
      </rPr>
      <t xml:space="preserve">=&gt; venez à la mairie nous en dire plus car le sujet est large. Mais il faut savoir que les berges sont classées et protégées, les marges de manœuvres sont donc limitées. </t>
    </r>
  </si>
  <si>
    <r>
      <t xml:space="preserve">améliorer l'éclairage du terrain de pétange. Ajouter un spot avec minuterie.
</t>
    </r>
    <r>
      <rPr>
        <sz val="11"/>
        <color theme="9"/>
        <rFont val="Calibri"/>
        <family val="2"/>
        <scheme val="minor"/>
      </rPr>
      <t>=&gt; cette problématique nous a été remonté. Nous allons mettre en place un luminaire supplémentaire.</t>
    </r>
    <r>
      <rPr>
        <sz val="11"/>
        <color rgb="FF0070C0"/>
        <rFont val="Calibri"/>
        <family val="2"/>
        <scheme val="minor"/>
      </rPr>
      <t xml:space="preserve">
Fleurir la place avec des plantes dans des bacs par exemple
</t>
    </r>
    <r>
      <rPr>
        <sz val="11"/>
        <color theme="9"/>
        <rFont val="Calibri"/>
        <family val="2"/>
        <scheme val="minor"/>
      </rPr>
      <t xml:space="preserve">=&gt; une bande enherbée, avec  arbriseau et fleurs, le long du murs Nord de la place est prévue afin de revégétaliser la place. </t>
    </r>
  </si>
  <si>
    <r>
      <t xml:space="preserve">x
</t>
    </r>
    <r>
      <rPr>
        <sz val="11"/>
        <color theme="9"/>
        <rFont val="Calibri"/>
        <family val="2"/>
        <scheme val="minor"/>
      </rPr>
      <t>=&gt; Merci de vous faire connaitre afin de régulariser la situation.</t>
    </r>
  </si>
  <si>
    <r>
      <t xml:space="preserve">tenter club de bricoleur, de tricoteur, de jardiniers
</t>
    </r>
    <r>
      <rPr>
        <sz val="11"/>
        <color theme="9"/>
        <rFont val="Calibri"/>
        <family val="2"/>
        <scheme val="minor"/>
      </rPr>
      <t>=&gt; Lancez-vous, nous vous accompagnerons avec grand plaisir ! En témoigne l'activité sportive tous les mercredi soir et la création de la boite à livre 100% Mauranaise.</t>
    </r>
  </si>
  <si>
    <r>
      <t xml:space="preserve">réhabiliter les terrains face à la salle des fêtes.
</t>
    </r>
    <r>
      <rPr>
        <sz val="11"/>
        <color theme="9"/>
        <rFont val="Calibri"/>
        <family val="2"/>
        <scheme val="minor"/>
      </rPr>
      <t xml:space="preserve">=&gt; le cout serait important et pour l'instant nous avons fait le choix de privilégier le terrain de centre bourg.
</t>
    </r>
    <r>
      <rPr>
        <sz val="11"/>
        <color rgb="FF0070C0"/>
        <rFont val="Calibri"/>
        <family val="2"/>
        <scheme val="minor"/>
      </rPr>
      <t xml:space="preserve">Rendre plus accueillant le terrain de jeux des enfants.
</t>
    </r>
    <r>
      <rPr>
        <sz val="11"/>
        <color theme="9"/>
        <rFont val="Calibri"/>
        <family val="2"/>
        <scheme val="minor"/>
      </rPr>
      <t>=&gt; le projet est en cours et devrait aboutir en 2023</t>
    </r>
    <r>
      <rPr>
        <sz val="11"/>
        <color rgb="FF0070C0"/>
        <rFont val="Calibri"/>
        <family val="2"/>
        <scheme val="minor"/>
      </rPr>
      <t xml:space="preserve">
Proposer des soirées ou concours de belotte ou coinche
</t>
    </r>
    <r>
      <rPr>
        <sz val="11"/>
        <color theme="9"/>
        <rFont val="Calibri"/>
        <family val="2"/>
        <scheme val="minor"/>
      </rPr>
      <t xml:space="preserve">=&gt; Lancez-vous, nous vous accompagnerons avec grand plaisir ! En témoigne l'activité sportive tous les mercredis soir.
</t>
    </r>
    <r>
      <rPr>
        <sz val="11"/>
        <color rgb="FF0070C0"/>
        <rFont val="Calibri"/>
        <family val="2"/>
        <scheme val="minor"/>
      </rPr>
      <t xml:space="preserve">Plus mettre de la lumière sur le terrain de pétanque exemple : avec un minuteur de 30 minute
</t>
    </r>
    <r>
      <rPr>
        <sz val="11"/>
        <color theme="9"/>
        <rFont val="Calibri"/>
        <family val="2"/>
        <scheme val="minor"/>
      </rPr>
      <t>=&gt; cette problématique nous a été remonté. Nous allons mettre en place un luminaire supplémentaire.</t>
    </r>
  </si>
  <si>
    <r>
      <t xml:space="preserve">nettoyer la croix près du terrain de foot et remettre le morceau cassé
</t>
    </r>
    <r>
      <rPr>
        <sz val="11"/>
        <color theme="9"/>
        <rFont val="Calibri"/>
        <family val="2"/>
        <scheme val="minor"/>
      </rPr>
      <t xml:space="preserve">=&gt; le morceau sera prochainement remi. Concernant son nettoyage, nous allons regarder ce qui est possible de faire, ainsi qu'au autres monuments de la commune.
</t>
    </r>
    <r>
      <rPr>
        <sz val="11"/>
        <color rgb="FF0070C0"/>
        <rFont val="Calibri"/>
        <family val="2"/>
        <scheme val="minor"/>
      </rPr>
      <t xml:space="preserve">Mieux nettoyer les trottoirs dans cette zone
</t>
    </r>
    <r>
      <rPr>
        <sz val="11"/>
        <color theme="9"/>
        <rFont val="Calibri"/>
        <family val="2"/>
        <scheme val="minor"/>
      </rPr>
      <t>=&gt; remarque notée.</t>
    </r>
    <r>
      <rPr>
        <sz val="11"/>
        <color rgb="FF0070C0"/>
        <rFont val="Calibri"/>
        <family val="2"/>
        <scheme val="minor"/>
      </rPr>
      <t xml:space="preserve">
COUPER TOTALEMENT le 1er platane près de la croix terrain de foot et élager fortement les autres
</t>
    </r>
    <r>
      <rPr>
        <sz val="11"/>
        <color theme="9"/>
        <rFont val="Calibri"/>
        <family val="2"/>
        <scheme val="minor"/>
      </rPr>
      <t>=&gt; Impossible. Il fait partie d'un alignement d'arbres protégé. S'il venez à mourir, il faudrait le remplacer.</t>
    </r>
  </si>
  <si>
    <t>aucun intérêt</t>
  </si>
  <si>
    <t>je vis en EHPAD</t>
  </si>
  <si>
    <r>
      <t xml:space="preserve">pas averti par sms lors d'une mise à jour
</t>
    </r>
    <r>
      <rPr>
        <sz val="11"/>
        <color theme="9"/>
        <rFont val="Calibri"/>
        <family val="2"/>
        <scheme val="minor"/>
      </rPr>
      <t>=&gt; le CR du conseil précédent est mis en ligne après sa validation lors du conseil suivant.
Il faut donc vous référer à l'agenda ou l'affichage public.</t>
    </r>
  </si>
  <si>
    <t>bonne source d'informations, très bonne présentation</t>
  </si>
  <si>
    <t>je ne savais même pas qu'un site internet était mis en place et pas possible en mairie car horaires non compatibles avec des horaires de travail</t>
  </si>
  <si>
    <t>très bien car il reflète bien les décisions et les débats</t>
  </si>
  <si>
    <t>nombre total de votant</t>
  </si>
  <si>
    <t>Lisez vous le journal communal</t>
  </si>
  <si>
    <t>1x par sem.</t>
  </si>
  <si>
    <t>préfère les réseaux sociaux</t>
  </si>
  <si>
    <r>
      <t xml:space="preserve">mise en valeur du village. Semble laissé à l'abandon. Depuis l'église aucune action d'embellissement réalisée
</t>
    </r>
    <r>
      <rPr>
        <sz val="11"/>
        <color theme="9"/>
        <rFont val="Calibri"/>
        <family val="2"/>
        <scheme val="minor"/>
      </rPr>
      <t xml:space="preserve">=&gt; Depuis 2020, plusieurs actions ont été menées et continuerons jusqu'en 2026 avec notamment les jardinières rue de l'église.
</t>
    </r>
    <r>
      <rPr>
        <sz val="11"/>
        <color rgb="FF0070C0"/>
        <rFont val="Calibri"/>
        <family val="2"/>
        <scheme val="minor"/>
      </rPr>
      <t xml:space="preserve">Peut-on interdire le stationnement des véhicules sur le trottoir de l'église ?
</t>
    </r>
    <r>
      <rPr>
        <sz val="11"/>
        <color theme="9"/>
        <rFont val="Calibri"/>
        <family val="2"/>
        <scheme val="minor"/>
      </rPr>
      <t xml:space="preserve">=&gt; Une refonte des règles de stationnement vis à vis du passages des bus est prévue, cette mesure en fait partie.
</t>
    </r>
    <r>
      <rPr>
        <sz val="11"/>
        <color rgb="FF0070C0"/>
        <rFont val="Calibri"/>
        <family val="2"/>
        <scheme val="minor"/>
      </rPr>
      <t xml:space="preserve">De même les murs d'enceinte du cimetière sont salles, portails ouverts aux 4 vents.
</t>
    </r>
    <r>
      <rPr>
        <sz val="11"/>
        <color theme="9"/>
        <rFont val="Calibri"/>
        <family val="2"/>
        <scheme val="minor"/>
      </rPr>
      <t>=&gt; Le crépis des murs se dégrade car le haut des murs est endommagé. Le crépis actuel ne permet pas non plus aux murs de respirer. Il faudrait refaire entièrement l'enduit de tous les murs afin de ne pas faire un sparadrap sur une jambe de bois. La somme étant importante, elle n'est pas encore prévu dans les investissements, mais nous sommes conscient de leur état, comme celui de l'ancienne église en ruin</t>
    </r>
    <r>
      <rPr>
        <sz val="11"/>
        <color rgb="FF0070C0"/>
        <rFont val="Calibri"/>
        <family val="2"/>
        <scheme val="minor"/>
      </rPr>
      <t xml:space="preserve">e.
</t>
    </r>
    <r>
      <rPr>
        <sz val="11"/>
        <color theme="4"/>
        <rFont val="Calibri"/>
        <family val="2"/>
        <scheme val="minor"/>
      </rPr>
      <t xml:space="preserve">Le village est triste sans fleur et comme abandonné
</t>
    </r>
    <r>
      <rPr>
        <sz val="11"/>
        <color theme="9"/>
        <rFont val="Calibri"/>
        <family val="2"/>
        <scheme val="minor"/>
      </rPr>
      <t>=&gt; Les jardinières seront prochainement revue du contenue au contenant. Au printemps, les fruitiers nouvellement plantés ainsi que les zones laissées en jachère offrirons un beau spectacle ainsi qu'un bon buffet aux auxiliaires du jardin. A chaque commémoration, des plantes à fleur sont planté aux cimetière. A terme, la place du village aura également sa part de végétalisation.</t>
    </r>
  </si>
  <si>
    <r>
      <t xml:space="preserve">tondre et débroussailler le village correctement
</t>
    </r>
    <r>
      <rPr>
        <sz val="11"/>
        <color theme="9"/>
        <rFont val="Calibri"/>
        <family val="2"/>
        <scheme val="minor"/>
      </rPr>
      <t>=&gt; Nous avons fait le choix d'un entretien raisonné, qui correspond à un usage. Venez en mairie échanger afin de préciser le "correctement".</t>
    </r>
  </si>
  <si>
    <t>toute la difficulté de faire participer les gens</t>
  </si>
  <si>
    <t>rien à redire, la mairie actuelle communique beaucoup et c'est très appréciable</t>
  </si>
  <si>
    <r>
      <t xml:space="preserve">ajout programme ouverture chasse et battue sur la commune
</t>
    </r>
    <r>
      <rPr>
        <sz val="11"/>
        <color theme="9"/>
        <rFont val="Calibri"/>
        <family val="2"/>
        <scheme val="minor"/>
      </rPr>
      <t>=&gt; Fait pour la saison 2022-2023 dans la rubrique associations</t>
    </r>
  </si>
  <si>
    <r>
      <t xml:space="preserve">communiquer sur le calendrier de la chasse et l'utilisation par les chasseurs des environs. Informer clôture et ouverture de ce calendrier
</t>
    </r>
    <r>
      <rPr>
        <sz val="11"/>
        <color theme="9"/>
        <rFont val="Calibri"/>
        <family val="2"/>
        <scheme val="minor"/>
      </rPr>
      <t>=&gt; Ses informations étaient disponibles sur l'affichage extérieures. Elles sont maintenant aussi dans la rubrique associations / chasse.</t>
    </r>
  </si>
  <si>
    <r>
      <t xml:space="preserve">pourquoi ne pas organiser un inauguration officielle et publique de la maison des associations, afin qu'elle soit connue de tous et éventuellement utilisée par tous
</t>
    </r>
    <r>
      <rPr>
        <sz val="11"/>
        <color theme="9"/>
        <rFont val="Calibri"/>
        <family val="2"/>
        <scheme val="minor"/>
      </rPr>
      <t>=&gt; c'est prévu lorsque les travaux de finition seront totalement terminée et ce sera l'occasion de la nommer.</t>
    </r>
  </si>
  <si>
    <r>
      <t xml:space="preserve">un distributeur de pain et un sentier pédestre au ramier
</t>
    </r>
    <r>
      <rPr>
        <sz val="11"/>
        <color theme="9"/>
        <rFont val="Calibri"/>
        <family val="2"/>
        <scheme val="minor"/>
      </rPr>
      <t>=&gt; idée à étudier pour le distributeur de pain
concernant le sentier, l'intercommunalité a été sollicitée afin de le baliser officiellement.</t>
    </r>
  </si>
  <si>
    <r>
      <t xml:space="preserve">distributeur de pain
</t>
    </r>
    <r>
      <rPr>
        <sz val="11"/>
        <color theme="9"/>
        <rFont val="Calibri"/>
        <family val="2"/>
        <scheme val="minor"/>
      </rPr>
      <t xml:space="preserve">=&gt; idée à étudier </t>
    </r>
    <r>
      <rPr>
        <sz val="11"/>
        <color rgb="FF0070C0"/>
        <rFont val="Calibri"/>
        <family val="2"/>
        <scheme val="minor"/>
      </rPr>
      <t xml:space="preserve">
appareil fitness extérieur
</t>
    </r>
    <r>
      <rPr>
        <sz val="11"/>
        <color theme="9"/>
        <rFont val="Calibri"/>
        <family val="2"/>
        <scheme val="minor"/>
      </rPr>
      <t xml:space="preserve">=&gt; la réflexion sera menée en même temps que les jeux d'enfants 
</t>
    </r>
    <r>
      <rPr>
        <sz val="11"/>
        <color rgb="FF0070C0"/>
        <rFont val="Calibri"/>
        <family val="2"/>
        <scheme val="minor"/>
      </rPr>
      <t xml:space="preserve">rénovation terrain tennis
</t>
    </r>
    <r>
      <rPr>
        <sz val="11"/>
        <color theme="9"/>
        <rFont val="Calibri"/>
        <family val="2"/>
        <scheme val="minor"/>
      </rPr>
      <t>=&gt; des devis seront demandés</t>
    </r>
  </si>
  <si>
    <r>
      <t xml:space="preserve">peinture église
accès piéton route de roquefort
</t>
    </r>
    <r>
      <rPr>
        <sz val="11"/>
        <color theme="9"/>
        <rFont val="Calibri"/>
        <family val="2"/>
        <scheme val="minor"/>
      </rPr>
      <t>=&gt; ces 2 projets sont dans les tuyaux</t>
    </r>
  </si>
  <si>
    <r>
      <t xml:space="preserve">sauvegarde et stabilisation de la vielle église, projet présenté en 2016
</t>
    </r>
    <r>
      <rPr>
        <sz val="11"/>
        <color theme="9"/>
        <rFont val="Calibri"/>
        <family val="2"/>
        <scheme val="minor"/>
      </rPr>
      <t>=&gt; un devis a rapidement était demandé en début de mandat. Le cout étant élevé et d'autres projets jugés plus prioritaires nous conduise à repousser sa réalisation.</t>
    </r>
  </si>
  <si>
    <t>c'est une jolie fenêtre sur l'actualité du village qui donne une idée des actions menées</t>
  </si>
  <si>
    <t>je le trouve très riche et varié, vraiment à la page du village</t>
  </si>
  <si>
    <t>je n'en ai pas pris l'habitude, j'ai plutôt tendance à regarder sur la porte de la mairie ou les panneaux</t>
  </si>
  <si>
    <t>je trouve le fonctionnement du village et de sa gouvernance très dynamique et aussi très seine. J'ai vraiment le sentiment que tout le monde peut s'exprimer et s'épanouir même et surtout en ayant des oignions divergentes. Bravo pour ca</t>
  </si>
  <si>
    <t>pas systématiquement à Mauran</t>
  </si>
  <si>
    <r>
      <t xml:space="preserve">on adore le journal. </t>
    </r>
    <r>
      <rPr>
        <sz val="11"/>
        <color rgb="FF0070C0"/>
        <rFont val="Calibri"/>
        <family val="2"/>
        <scheme val="minor"/>
      </rPr>
      <t>Un ou deux articles historique par an seraient super</t>
    </r>
    <r>
      <rPr>
        <sz val="11"/>
        <color theme="1"/>
        <rFont val="Calibri"/>
        <family val="2"/>
        <scheme val="minor"/>
      </rPr>
      <t xml:space="preserve">. Exemple faïenceries en 2017-2018
</t>
    </r>
    <r>
      <rPr>
        <sz val="11"/>
        <color theme="9"/>
        <rFont val="Calibri"/>
        <family val="2"/>
        <scheme val="minor"/>
      </rPr>
      <t>=&gt; Une rubrique est dédié à l'histoire sur le site. Nous allons y rajouter un rapport archéologique. Si un sujet vous intéresse, merci de nous le faire savoir.</t>
    </r>
  </si>
  <si>
    <r>
      <t xml:space="preserve">emploi d'un agent municipal avec les 15 000€ prévus pour les caméras et/ou les hausses des salaires du maire et des adjoints.
</t>
    </r>
    <r>
      <rPr>
        <sz val="11"/>
        <color theme="9"/>
        <rFont val="Calibri"/>
        <family val="2"/>
        <scheme val="minor"/>
      </rPr>
      <t>=&gt; nous avions le budget pour un second agent. Lors de son départ, nous n'avons trouvé personne pour la remplacer au même taux horaire. Les investissement matériels nous permettent de fonctionner correctement avec un seul agent et financer des projets d'investissement.</t>
    </r>
    <r>
      <rPr>
        <sz val="11"/>
        <color rgb="FF0070C0"/>
        <rFont val="Calibri"/>
        <family val="2"/>
        <scheme val="minor"/>
      </rPr>
      <t xml:space="preserve">
"Mauran n'a jamais eu autant d'argent"
</t>
    </r>
    <r>
      <rPr>
        <sz val="11"/>
        <color theme="9"/>
        <rFont val="Calibri"/>
        <family val="2"/>
        <scheme val="minor"/>
      </rPr>
      <t>=&gt; En effet, et cela nous permet de mener beaucoup de projets en parallèles, comme la rénovation des toitures qui présentait des fuites, de nouveaux équipements sportifs, la futur rénovation de la mairie, etc... tout cela sans augmenter la pression fiscale.</t>
    </r>
  </si>
  <si>
    <r>
      <t xml:space="preserve">connecter le village aux maisons du bord de la départementale serait un plus pour la cohésion du village mais je crois que c'est en cours notamment avec un trottoir
</t>
    </r>
    <r>
      <rPr>
        <sz val="11"/>
        <color theme="9"/>
        <rFont val="Calibri"/>
        <family val="2"/>
        <scheme val="minor"/>
      </rPr>
      <t>=&gt; en effet, un piotonnier qui relierait Les Longats au centre bourg est en projet.</t>
    </r>
  </si>
  <si>
    <r>
      <t xml:space="preserve">les espaces verts, les terrains de jeux pétanque, tennis, jeux des enfants
</t>
    </r>
    <r>
      <rPr>
        <sz val="11"/>
        <color theme="9"/>
        <rFont val="Calibri"/>
        <family val="2"/>
        <scheme val="minor"/>
      </rPr>
      <t>=&gt; une reflexion est en cours pour améliorer le terrain de pétanque au sein du village
Un devis sera demandé pour refaire le sol du terrain de tennis.
Des devis sont en cours pour revoir les jeux d'enfants.</t>
    </r>
  </si>
  <si>
    <r>
      <t xml:space="preserve">bardage hangar mairie : tas de tôle au centre du village pas esthétique, gâche le paysage
</t>
    </r>
    <r>
      <rPr>
        <sz val="11"/>
        <color theme="9"/>
        <rFont val="Calibri"/>
        <family val="2"/>
        <scheme val="minor"/>
      </rPr>
      <t>=&gt; Cette idée est à l'étude.</t>
    </r>
  </si>
  <si>
    <r>
      <t xml:space="preserve">toujours nous informer des activités de la chasse
</t>
    </r>
    <r>
      <rPr>
        <sz val="11"/>
        <color theme="9"/>
        <rFont val="Calibri"/>
        <family val="2"/>
        <scheme val="minor"/>
      </rPr>
      <t>=&gt; informations mise sur le site depuis peu</t>
    </r>
    <r>
      <rPr>
        <sz val="11"/>
        <color rgb="FF0070C0"/>
        <rFont val="Calibri"/>
        <family val="2"/>
        <scheme val="minor"/>
      </rPr>
      <t xml:space="preserve">
nous avertir d'une mis à jour du site
</t>
    </r>
    <r>
      <rPr>
        <sz val="11"/>
        <color theme="9"/>
        <rFont val="Calibri"/>
        <family val="2"/>
        <scheme val="minor"/>
      </rPr>
      <t>=&gt; des sms sont envoyés pour les principaux évènements</t>
    </r>
  </si>
  <si>
    <r>
      <t xml:space="preserve">contre la vidéo (trop) 
</t>
    </r>
    <r>
      <rPr>
        <sz val="11"/>
        <color theme="9"/>
        <rFont val="Calibri"/>
        <family val="2"/>
        <scheme val="minor"/>
      </rPr>
      <t>=&gt; Le nouveau projet en prévois moins.</t>
    </r>
    <r>
      <rPr>
        <sz val="11"/>
        <color rgb="FF0070C0"/>
        <rFont val="Calibri"/>
        <family val="2"/>
        <scheme val="minor"/>
      </rPr>
      <t xml:space="preserve">
il semblerai que les nouvelles poubelles que vous voulez installer soient une nette répression pour les usagers
</t>
    </r>
    <r>
      <rPr>
        <sz val="11"/>
        <color theme="9"/>
        <rFont val="Calibri"/>
        <family val="2"/>
        <scheme val="minor"/>
      </rPr>
      <t>=&gt; Je vous invite à venir vous exprimer lors de la réunion publique prévue le 2 décembre 2022.</t>
    </r>
  </si>
  <si>
    <r>
      <t xml:space="preserve">améliorer équipement sdf : rideaux occultants, cuisine, etc.
</t>
    </r>
    <r>
      <rPr>
        <sz val="11"/>
        <color theme="9"/>
        <rFont val="Calibri"/>
        <family val="2"/>
        <scheme val="minor"/>
      </rPr>
      <t>=&gt; une réflexion est menée en ce sens, surtout pour un lave vaisselle industriel.</t>
    </r>
  </si>
  <si>
    <r>
      <t xml:space="preserve">l'idée du point livre mérite d'être creusée
</t>
    </r>
    <r>
      <rPr>
        <sz val="11"/>
        <color theme="9"/>
        <rFont val="Calibri"/>
        <family val="2"/>
        <scheme val="minor"/>
      </rPr>
      <t>=&gt; projet terminé cet été</t>
    </r>
    <r>
      <rPr>
        <sz val="11"/>
        <color rgb="FF0070C0"/>
        <rFont val="Calibri"/>
        <family val="2"/>
        <scheme val="minor"/>
      </rPr>
      <t xml:space="preserve">
pourquoi pas un village fleuri
</t>
    </r>
    <r>
      <rPr>
        <sz val="11"/>
        <color theme="9"/>
        <rFont val="Calibri"/>
        <family val="2"/>
        <scheme val="minor"/>
      </rPr>
      <t>=&gt; nous postulerons à ce label qui ne se résume pas à des fleurs mais aussi à la présence d'une démarche globale sur la préservation de la biodiversité. Nous attendons que les phases de plantation soient suffisamment avancées.</t>
    </r>
  </si>
  <si>
    <r>
      <t xml:space="preserve">un visuel plus actuel, des contenus plus accessibles, un site plus fluide
</t>
    </r>
    <r>
      <rPr>
        <sz val="11"/>
        <color theme="9"/>
        <rFont val="Calibri"/>
        <family val="2"/>
        <scheme val="minor"/>
      </rPr>
      <t>=&gt; Nous avons récemment mis en place la version dite "</t>
    </r>
    <r>
      <rPr>
        <b/>
        <sz val="11"/>
        <color theme="9"/>
        <rFont val="Calibri"/>
        <family val="2"/>
        <scheme val="minor"/>
      </rPr>
      <t>Responsive Design</t>
    </r>
    <r>
      <rPr>
        <sz val="11"/>
        <color theme="9"/>
        <rFont val="Calibri"/>
        <family val="2"/>
        <scheme val="minor"/>
      </rPr>
      <t xml:space="preserve">" afin d'améliorer la lisibilité de la page d'accueil ainsi que la navigation sur les smartphones et tablettes. </t>
    </r>
    <r>
      <rPr>
        <sz val="11"/>
        <color rgb="FF92D050"/>
        <rFont val="Calibri"/>
        <family val="2"/>
        <scheme val="minor"/>
      </rPr>
      <t xml:space="preserve">
</t>
    </r>
  </si>
  <si>
    <r>
      <t xml:space="preserve">nous avertir des maj par SMS
</t>
    </r>
    <r>
      <rPr>
        <sz val="11"/>
        <color theme="9"/>
        <rFont val="Calibri"/>
        <family val="2"/>
        <scheme val="minor"/>
      </rPr>
      <t>=&gt; Des SMS réguliers sont envoyés afin de vous informer des évènements sur la commune.
Le journal communal reprend également les changements majeurs.</t>
    </r>
  </si>
  <si>
    <r>
      <t xml:space="preserve">Je ne le recoit pas
</t>
    </r>
    <r>
      <rPr>
        <sz val="11"/>
        <color theme="9"/>
        <rFont val="Calibri"/>
        <family val="2"/>
        <scheme val="minor"/>
      </rPr>
      <t>=&gt; Merci de vous faire connaitre afin de régulariser la situation.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</si>
</sst>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rgb="FF0070C0"/>
      <name val="Calibri"/>
      <family val="2"/>
      <scheme val="minor"/>
    </font>
    <font>
      <b/>
      <sz val="11"/>
      <color rgb="FFFF0000"/>
      <name val="Calibri"/>
      <family val="2"/>
      <scheme val="minor"/>
    </font>
    <font>
      <sz val="11"/>
      <name val="Calibri"/>
      <family val="2"/>
      <scheme val="minor"/>
    </font>
    <font>
      <sz val="11"/>
      <color theme="9"/>
      <name val="Calibri"/>
      <family val="2"/>
      <scheme val="minor"/>
    </font>
    <font>
      <sz val="11"/>
      <color rgb="FF92D050"/>
      <name val="Calibri"/>
      <family val="2"/>
      <scheme val="minor"/>
    </font>
    <font>
      <sz val="11"/>
      <color theme="4"/>
      <name val="Calibri"/>
      <family val="2"/>
      <scheme val="minor"/>
    </font>
    <font>
      <b/>
      <sz val="11"/>
      <color theme="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2">
    <xf numFmtId="0" fontId="0" fillId="0" borderId="0"/>
    <xf numFmtId="9" fontId="2" fillId="0" borderId="0" applyFont="0" applyFill="0" applyBorder="0" applyAlignment="0" applyProtection="0"/>
  </cellStyleXfs>
  <cellXfs count="8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wrapText="1"/>
    </xf>
    <xf numFmtId="0" fontId="1" fillId="0" borderId="0" xfId="0" applyFont="1" applyAlignment="1">
      <alignment horizontal="left" wrapText="1"/>
    </xf>
    <xf numFmtId="9" fontId="0" fillId="0" borderId="0" xfId="1" applyFont="1" applyAlignment="1">
      <alignment horizontal="center"/>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5" xfId="0" applyBorder="1" applyAlignment="1">
      <alignment horizontal="center" vertical="top"/>
    </xf>
    <xf numFmtId="0" fontId="0" fillId="0" borderId="10" xfId="0" applyBorder="1" applyAlignment="1">
      <alignment horizontal="center" vertical="top"/>
    </xf>
    <xf numFmtId="0" fontId="4" fillId="0" borderId="6" xfId="0" applyFont="1"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4" fillId="0" borderId="12" xfId="0" applyFont="1" applyBorder="1" applyAlignment="1">
      <alignment horizontal="left" vertical="top" wrapText="1"/>
    </xf>
    <xf numFmtId="0" fontId="3" fillId="0" borderId="12" xfId="0" applyFont="1" applyBorder="1" applyAlignment="1">
      <alignment horizontal="left" vertical="top" wrapText="1"/>
    </xf>
    <xf numFmtId="0" fontId="0" fillId="0" borderId="12" xfId="0" applyBorder="1" applyAlignment="1">
      <alignment horizontal="center" vertical="top" wrapText="1"/>
    </xf>
    <xf numFmtId="0" fontId="4" fillId="0" borderId="16"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center" vertical="top"/>
    </xf>
    <xf numFmtId="0" fontId="0" fillId="0" borderId="18" xfId="0" applyBorder="1" applyAlignment="1">
      <alignment horizontal="center" vertical="top"/>
    </xf>
    <xf numFmtId="0" fontId="4" fillId="0" borderId="19" xfId="0" applyFont="1" applyBorder="1" applyAlignment="1">
      <alignment horizontal="left" vertical="top" wrapText="1"/>
    </xf>
    <xf numFmtId="0" fontId="0" fillId="0" borderId="20" xfId="0" applyBorder="1" applyAlignment="1">
      <alignment horizontal="center" vertical="top"/>
    </xf>
    <xf numFmtId="0" fontId="0" fillId="0" borderId="21"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center" vertical="top" wrapText="1"/>
    </xf>
    <xf numFmtId="0" fontId="4" fillId="0" borderId="22" xfId="0" applyFont="1" applyBorder="1" applyAlignment="1">
      <alignment horizontal="left" vertical="top" wrapText="1"/>
    </xf>
    <xf numFmtId="0" fontId="0" fillId="2" borderId="15" xfId="0" applyFill="1" applyBorder="1" applyAlignment="1">
      <alignment horizont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left" wrapText="1"/>
    </xf>
    <xf numFmtId="0" fontId="0" fillId="0" borderId="29" xfId="0" applyBorder="1" applyAlignment="1">
      <alignment horizontal="center"/>
    </xf>
    <xf numFmtId="0" fontId="0" fillId="0" borderId="30" xfId="0" applyBorder="1" applyAlignment="1">
      <alignment horizontal="left" wrapText="1"/>
    </xf>
    <xf numFmtId="0" fontId="0" fillId="0" borderId="27" xfId="0" applyBorder="1" applyAlignment="1">
      <alignment horizontal="left" wrapText="1"/>
    </xf>
    <xf numFmtId="0" fontId="0" fillId="0" borderId="30" xfId="0" applyBorder="1" applyAlignment="1">
      <alignment horizontal="center" wrapText="1"/>
    </xf>
    <xf numFmtId="0" fontId="0" fillId="0" borderId="31" xfId="0" applyBorder="1" applyAlignment="1">
      <alignment horizontal="left" wrapText="1"/>
    </xf>
    <xf numFmtId="0" fontId="5" fillId="0" borderId="10" xfId="0" applyFont="1" applyBorder="1" applyAlignment="1">
      <alignment horizontal="center" vertical="top"/>
    </xf>
    <xf numFmtId="0" fontId="0" fillId="0" borderId="23" xfId="0" applyBorder="1" applyAlignment="1">
      <alignment horizontal="left" vertical="top" wrapText="1"/>
    </xf>
    <xf numFmtId="0" fontId="0" fillId="0" borderId="24" xfId="0" applyBorder="1" applyAlignment="1">
      <alignment horizontal="left" vertical="top" wrapText="1"/>
    </xf>
    <xf numFmtId="0" fontId="4" fillId="0" borderId="24" xfId="0" applyFont="1" applyBorder="1" applyAlignment="1">
      <alignment horizontal="left" vertical="top" wrapText="1"/>
    </xf>
    <xf numFmtId="0" fontId="0" fillId="0" borderId="33" xfId="0" applyBorder="1" applyAlignment="1">
      <alignment horizontal="left" wrapText="1"/>
    </xf>
    <xf numFmtId="0" fontId="5" fillId="0" borderId="10" xfId="0" applyFont="1" applyBorder="1" applyAlignment="1">
      <alignment horizontal="center" vertical="top" wrapText="1"/>
    </xf>
    <xf numFmtId="0" fontId="6" fillId="0" borderId="16" xfId="0" applyFont="1" applyBorder="1" applyAlignment="1">
      <alignment horizontal="left" vertical="top" wrapText="1"/>
    </xf>
    <xf numFmtId="0" fontId="1" fillId="0" borderId="7" xfId="0" applyFont="1" applyBorder="1" applyAlignment="1">
      <alignment horizontal="center"/>
    </xf>
    <xf numFmtId="0" fontId="0" fillId="0" borderId="13" xfId="0" applyBorder="1" applyAlignment="1">
      <alignment horizontal="center"/>
    </xf>
    <xf numFmtId="0" fontId="0" fillId="0" borderId="8" xfId="0" applyBorder="1" applyAlignment="1">
      <alignment horizontal="center" vertical="center"/>
    </xf>
    <xf numFmtId="0" fontId="0" fillId="0" borderId="25" xfId="0" applyBorder="1" applyAlignment="1">
      <alignment horizontal="center" vertical="center"/>
    </xf>
    <xf numFmtId="0" fontId="1" fillId="3" borderId="16"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30"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28" xfId="0" applyFill="1" applyBorder="1" applyAlignment="1">
      <alignment horizontal="center" vertical="center" wrapText="1"/>
    </xf>
  </cellXfs>
  <cellStyles count="2">
    <cellStyle name="Normal" xfId="0" builtinId="0"/>
    <cellStyle name="Pourcentage" xfId="1" builtinId="5"/>
  </cellStyles>
  <dxfs count="23">
    <dxf>
      <font>
        <b val="0"/>
        <i val="0"/>
        <strike val="0"/>
        <condense val="0"/>
        <extend val="0"/>
        <outline val="0"/>
        <shadow val="0"/>
        <u val="none"/>
        <vertAlign val="baseline"/>
        <sz val="11"/>
        <color rgb="FF0070C0"/>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dxf>
    <dxf>
      <alignment horizontal="left" vertical="top" textRotation="0" wrapText="1" indent="0" justifyLastLine="0" shrinkToFit="0" readingOrder="0"/>
      <border diagonalUp="0" diagonalDown="0" outline="0">
        <left style="medium">
          <color indexed="64"/>
        </left>
        <right/>
        <top style="thin">
          <color indexed="64"/>
        </top>
        <bottom style="thin">
          <color indexed="64"/>
        </bottom>
      </border>
    </dxf>
    <dxf>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color rgb="FFF4F2EC"/>
      </font>
    </dxf>
    <dxf>
      <font>
        <color rgb="FFF4F2EC"/>
      </font>
    </dxf>
  </dxfs>
  <tableStyles count="0" defaultTableStyle="TableStyleMedium2" defaultPivotStyle="PivotStyleLight16"/>
  <colors>
    <mruColors>
      <color rgb="FFF4F2EC"/>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EAD88A-8F46-446D-8037-008A3A22C627}" name="Tableau1" displayName="Tableau1" ref="A9:T67" totalsRowShown="0" headerRowBorderDxfId="20" tableBorderDxfId="19">
  <autoFilter ref="A9:T67" xr:uid="{66EAD88A-8F46-446D-8037-008A3A22C627}"/>
  <tableColumns count="20">
    <tableColumn id="1" xr3:uid="{75011401-1F3F-4757-9E62-2E40A6D71E4D}" name="Colonne1" dataDxfId="18">
      <calculatedColumnFormula>A9+1</calculatedColumnFormula>
    </tableColumn>
    <tableColumn id="2" xr3:uid="{3A873529-CC10-4FAF-8CC1-D47326BD6B82}" name="Colonne2" dataDxfId="17"/>
    <tableColumn id="3" xr3:uid="{672F324B-C3D8-4610-A253-4B6FA848AF5C}" name="Colonne3" dataDxfId="16"/>
    <tableColumn id="4" xr3:uid="{2F18E8DD-6252-4876-9C8C-EB3082B026BA}" name="Colonne4" dataDxfId="15"/>
    <tableColumn id="5" xr3:uid="{BEC16F71-3FB5-4533-99A5-D789E46629E3}" name="Colonne5" dataDxfId="14"/>
    <tableColumn id="6" xr3:uid="{6343A076-3C9E-4E72-AFDD-50DB6F34512D}" name="Colonne6" dataDxfId="13"/>
    <tableColumn id="7" xr3:uid="{88B6C570-EBD2-415F-9D4C-F397B0166BF6}" name="Colonne7"/>
    <tableColumn id="8" xr3:uid="{BC1874BD-D387-4191-8447-5C3DE92883A5}" name="Colonne8" dataDxfId="12"/>
    <tableColumn id="9" xr3:uid="{6975AFA5-5B81-477F-B546-CE85D1521F6F}" name="Colonne9" dataDxfId="11"/>
    <tableColumn id="10" xr3:uid="{89526C60-AB2B-43C5-BDB6-DE497861C66D}" name="Colonne10" dataDxfId="10"/>
    <tableColumn id="11" xr3:uid="{1EED9C56-D09E-43FA-8AED-92C966B8865F}" name="Colonne11" dataDxfId="9"/>
    <tableColumn id="12" xr3:uid="{8BFEEC79-ABBB-4F7D-9147-6F9FF092D5A5}" name="Colonne12" dataDxfId="8"/>
    <tableColumn id="13" xr3:uid="{893E7AFB-D0F5-4E31-9E2E-ADFBF139CDA2}" name="Colonne13" dataDxfId="7"/>
    <tableColumn id="14" xr3:uid="{B362A03B-6620-46B8-8793-E1D1B0AA156D}" name="Colonne14" dataDxfId="6"/>
    <tableColumn id="15" xr3:uid="{F7806646-7695-45B5-98B3-9B51C50042FF}" name="Colonne15" dataDxfId="5"/>
    <tableColumn id="16" xr3:uid="{848FE216-6A70-4B01-A5D0-4FCF35C83A58}" name="Colonne16" dataDxfId="4"/>
    <tableColumn id="17" xr3:uid="{B9BD81EC-52D4-4E56-8AED-0A03FBFD64C9}" name="Colonne17" dataDxfId="3"/>
    <tableColumn id="18" xr3:uid="{385FEDD2-13E2-4BD0-9BFB-BAE97956A59E}" name="Colonne18" dataDxfId="2"/>
    <tableColumn id="19" xr3:uid="{82ADD353-216F-4D27-BA35-ED045E188885}" name="Colonne19" dataDxfId="1"/>
    <tableColumn id="20" xr3:uid="{27A42FF0-DA49-4CC1-8E62-59920CAA187F}" name="Colonne20"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83C2-0221-41A1-8E36-5494249EF9ED}">
  <dimension ref="A2:T69"/>
  <sheetViews>
    <sheetView showGridLines="0" tabSelected="1" topLeftCell="A5" zoomScale="70" zoomScaleNormal="70" workbookViewId="0">
      <pane xSplit="1" ySplit="4" topLeftCell="C44" activePane="bottomRight" state="frozen"/>
      <selection activeCell="A5" sqref="A5"/>
      <selection pane="topRight" activeCell="B5" sqref="B5"/>
      <selection pane="bottomLeft" activeCell="A8" sqref="A8"/>
      <selection pane="bottomRight" activeCell="G65" sqref="G65"/>
    </sheetView>
  </sheetViews>
  <sheetFormatPr baseColWidth="10" defaultColWidth="11.453125" defaultRowHeight="14.5" x14ac:dyDescent="0.35"/>
  <cols>
    <col min="1" max="1" width="7.26953125" style="1" customWidth="1"/>
    <col min="2" max="3" width="4.6328125" style="1" customWidth="1"/>
    <col min="4" max="4" width="14.6328125" style="3" customWidth="1"/>
    <col min="5" max="6" width="4.6328125" style="1" customWidth="1"/>
    <col min="7" max="7" width="14.6328125" style="7" customWidth="1"/>
    <col min="8" max="11" width="6.6328125" style="1" customWidth="1"/>
    <col min="12" max="13" width="14.6328125" style="3" customWidth="1"/>
    <col min="14" max="17" width="4.6328125" style="1" customWidth="1"/>
    <col min="18" max="18" width="13.26953125" style="1" customWidth="1"/>
    <col min="19" max="20" width="50.6328125" style="3" customWidth="1"/>
    <col min="21" max="16384" width="11.453125" style="1"/>
  </cols>
  <sheetData>
    <row r="2" spans="1:20" x14ac:dyDescent="0.35">
      <c r="B2" s="1" t="s">
        <v>119</v>
      </c>
    </row>
    <row r="3" spans="1:20" x14ac:dyDescent="0.35">
      <c r="B3" s="1" t="s">
        <v>0</v>
      </c>
      <c r="D3" s="3">
        <v>58</v>
      </c>
    </row>
    <row r="5" spans="1:20" ht="15" thickBot="1" x14ac:dyDescent="0.4"/>
    <row r="6" spans="1:20" x14ac:dyDescent="0.35">
      <c r="A6" s="56" t="s">
        <v>79</v>
      </c>
      <c r="B6" s="64" t="s">
        <v>15</v>
      </c>
      <c r="C6" s="65"/>
      <c r="D6" s="66"/>
      <c r="E6" s="67" t="s">
        <v>16</v>
      </c>
      <c r="F6" s="68"/>
      <c r="G6" s="69"/>
      <c r="H6" s="64" t="s">
        <v>17</v>
      </c>
      <c r="I6" s="65"/>
      <c r="J6" s="65"/>
      <c r="K6" s="65"/>
      <c r="L6" s="65"/>
      <c r="M6" s="66"/>
      <c r="N6" s="67" t="s">
        <v>18</v>
      </c>
      <c r="O6" s="68"/>
      <c r="P6" s="68"/>
      <c r="Q6" s="68"/>
      <c r="R6" s="69"/>
      <c r="S6" s="31" t="s">
        <v>19</v>
      </c>
      <c r="T6" s="57" t="s">
        <v>29</v>
      </c>
    </row>
    <row r="7" spans="1:20" s="2" customFormat="1" ht="71" customHeight="1" x14ac:dyDescent="0.35">
      <c r="A7" s="58"/>
      <c r="B7" s="70" t="s">
        <v>3</v>
      </c>
      <c r="C7" s="71"/>
      <c r="D7" s="72" t="s">
        <v>73</v>
      </c>
      <c r="E7" s="74" t="s">
        <v>120</v>
      </c>
      <c r="F7" s="71"/>
      <c r="G7" s="75" t="s">
        <v>13</v>
      </c>
      <c r="H7" s="70" t="s">
        <v>20</v>
      </c>
      <c r="I7" s="71"/>
      <c r="J7" s="71"/>
      <c r="K7" s="71"/>
      <c r="L7" s="77" t="s">
        <v>7</v>
      </c>
      <c r="M7" s="79" t="s">
        <v>8</v>
      </c>
      <c r="N7" s="74" t="s">
        <v>9</v>
      </c>
      <c r="O7" s="71"/>
      <c r="P7" s="71"/>
      <c r="Q7" s="71"/>
      <c r="R7" s="75" t="s">
        <v>12</v>
      </c>
      <c r="S7" s="60" t="s">
        <v>77</v>
      </c>
      <c r="T7" s="62" t="s">
        <v>78</v>
      </c>
    </row>
    <row r="8" spans="1:20" s="4" customFormat="1" ht="46.5" customHeight="1" x14ac:dyDescent="0.35">
      <c r="A8" s="59"/>
      <c r="B8" s="34" t="s">
        <v>1</v>
      </c>
      <c r="C8" s="35" t="s">
        <v>2</v>
      </c>
      <c r="D8" s="73"/>
      <c r="E8" s="36" t="s">
        <v>1</v>
      </c>
      <c r="F8" s="35" t="s">
        <v>2</v>
      </c>
      <c r="G8" s="76"/>
      <c r="H8" s="37" t="s">
        <v>4</v>
      </c>
      <c r="I8" s="38" t="s">
        <v>5</v>
      </c>
      <c r="J8" s="38" t="s">
        <v>121</v>
      </c>
      <c r="K8" s="38" t="s">
        <v>6</v>
      </c>
      <c r="L8" s="78"/>
      <c r="M8" s="80"/>
      <c r="N8" s="39" t="s">
        <v>10</v>
      </c>
      <c r="O8" s="35" t="s">
        <v>1</v>
      </c>
      <c r="P8" s="35" t="s">
        <v>2</v>
      </c>
      <c r="Q8" s="38" t="s">
        <v>11</v>
      </c>
      <c r="R8" s="76"/>
      <c r="S8" s="61"/>
      <c r="T8" s="63"/>
    </row>
    <row r="9" spans="1:20" hidden="1" x14ac:dyDescent="0.35">
      <c r="A9" s="32" t="s">
        <v>81</v>
      </c>
      <c r="B9" s="22" t="s">
        <v>82</v>
      </c>
      <c r="C9" s="23" t="s">
        <v>83</v>
      </c>
      <c r="D9" s="24" t="s">
        <v>84</v>
      </c>
      <c r="E9" s="25" t="s">
        <v>85</v>
      </c>
      <c r="F9" s="23" t="s">
        <v>86</v>
      </c>
      <c r="G9" s="26" t="s">
        <v>87</v>
      </c>
      <c r="H9" s="22" t="s">
        <v>88</v>
      </c>
      <c r="I9" s="23" t="s">
        <v>89</v>
      </c>
      <c r="J9" s="23" t="s">
        <v>90</v>
      </c>
      <c r="K9" s="23" t="s">
        <v>91</v>
      </c>
      <c r="L9" s="27" t="s">
        <v>92</v>
      </c>
      <c r="M9" s="28" t="s">
        <v>93</v>
      </c>
      <c r="N9" s="25" t="s">
        <v>94</v>
      </c>
      <c r="O9" s="23" t="s">
        <v>95</v>
      </c>
      <c r="P9" s="23" t="s">
        <v>96</v>
      </c>
      <c r="Q9" s="23" t="s">
        <v>97</v>
      </c>
      <c r="R9" s="29" t="s">
        <v>98</v>
      </c>
      <c r="S9" s="30" t="s">
        <v>99</v>
      </c>
      <c r="T9" s="50" t="s">
        <v>100</v>
      </c>
    </row>
    <row r="10" spans="1:20" ht="391.5" x14ac:dyDescent="0.35">
      <c r="A10" s="32">
        <v>1</v>
      </c>
      <c r="B10" s="22"/>
      <c r="C10" s="23" t="s">
        <v>14</v>
      </c>
      <c r="D10" s="24" t="s">
        <v>72</v>
      </c>
      <c r="E10" s="25" t="s">
        <v>14</v>
      </c>
      <c r="F10" s="23"/>
      <c r="G10" s="26"/>
      <c r="H10" s="22" t="s">
        <v>14</v>
      </c>
      <c r="I10" s="23"/>
      <c r="J10" s="23"/>
      <c r="K10" s="23"/>
      <c r="L10" s="27"/>
      <c r="M10" s="28" t="s">
        <v>122</v>
      </c>
      <c r="N10" s="25"/>
      <c r="O10" s="23" t="s">
        <v>14</v>
      </c>
      <c r="P10" s="23"/>
      <c r="Q10" s="23"/>
      <c r="R10" s="29" t="s">
        <v>21</v>
      </c>
      <c r="S10" s="30" t="s">
        <v>123</v>
      </c>
      <c r="T10" s="50"/>
    </row>
    <row r="11" spans="1:20" x14ac:dyDescent="0.35">
      <c r="A11" s="33">
        <f>A10+1</f>
        <v>2</v>
      </c>
      <c r="B11" s="12"/>
      <c r="C11" s="10" t="s">
        <v>14</v>
      </c>
      <c r="D11" s="15"/>
      <c r="E11" s="13" t="s">
        <v>14</v>
      </c>
      <c r="F11" s="10"/>
      <c r="G11" s="16"/>
      <c r="H11" s="12" t="s">
        <v>14</v>
      </c>
      <c r="I11" s="10"/>
      <c r="J11" s="10"/>
      <c r="K11" s="10"/>
      <c r="L11" s="11"/>
      <c r="M11" s="15"/>
      <c r="N11" s="13"/>
      <c r="O11" s="10" t="s">
        <v>14</v>
      </c>
      <c r="P11" s="10"/>
      <c r="Q11" s="10"/>
      <c r="R11" s="19"/>
      <c r="S11" s="21"/>
      <c r="T11" s="51"/>
    </row>
    <row r="12" spans="1:20" ht="58" x14ac:dyDescent="0.35">
      <c r="A12" s="33">
        <f t="shared" ref="A12:A67" si="0">A11+1</f>
        <v>3</v>
      </c>
      <c r="B12" s="12"/>
      <c r="C12" s="10" t="s">
        <v>14</v>
      </c>
      <c r="D12" s="15" t="s">
        <v>22</v>
      </c>
      <c r="E12" s="13" t="s">
        <v>14</v>
      </c>
      <c r="F12" s="10"/>
      <c r="G12" s="16" t="s">
        <v>23</v>
      </c>
      <c r="H12" s="12" t="s">
        <v>14</v>
      </c>
      <c r="I12" s="10"/>
      <c r="J12" s="10"/>
      <c r="K12" s="10"/>
      <c r="L12" s="11" t="s">
        <v>24</v>
      </c>
      <c r="M12" s="15"/>
      <c r="N12" s="13"/>
      <c r="O12" s="10" t="s">
        <v>14</v>
      </c>
      <c r="P12" s="10"/>
      <c r="Q12" s="10"/>
      <c r="R12" s="19"/>
      <c r="S12" s="20" t="s">
        <v>124</v>
      </c>
      <c r="T12" s="51"/>
    </row>
    <row r="13" spans="1:20" x14ac:dyDescent="0.35">
      <c r="A13" s="33">
        <f t="shared" si="0"/>
        <v>4</v>
      </c>
      <c r="B13" s="12"/>
      <c r="C13" s="10" t="s">
        <v>14</v>
      </c>
      <c r="D13" s="15" t="s">
        <v>113</v>
      </c>
      <c r="E13" s="13"/>
      <c r="F13" s="10" t="s">
        <v>14</v>
      </c>
      <c r="G13" s="16"/>
      <c r="H13" s="12" t="s">
        <v>14</v>
      </c>
      <c r="I13" s="10"/>
      <c r="J13" s="10"/>
      <c r="K13" s="10"/>
      <c r="L13" s="11"/>
      <c r="M13" s="15"/>
      <c r="N13" s="13"/>
      <c r="O13" s="10" t="s">
        <v>14</v>
      </c>
      <c r="P13" s="10"/>
      <c r="Q13" s="10"/>
      <c r="R13" s="19"/>
      <c r="S13" s="21"/>
      <c r="T13" s="51"/>
    </row>
    <row r="14" spans="1:20" x14ac:dyDescent="0.35">
      <c r="A14" s="33">
        <f t="shared" si="0"/>
        <v>5</v>
      </c>
      <c r="B14" s="12" t="s">
        <v>14</v>
      </c>
      <c r="C14" s="10"/>
      <c r="D14" s="15"/>
      <c r="E14" s="13" t="s">
        <v>14</v>
      </c>
      <c r="F14" s="10"/>
      <c r="G14" s="16" t="s">
        <v>25</v>
      </c>
      <c r="H14" s="12"/>
      <c r="I14" s="10" t="s">
        <v>26</v>
      </c>
      <c r="J14" s="10"/>
      <c r="K14" s="10"/>
      <c r="L14" s="11"/>
      <c r="M14" s="15"/>
      <c r="N14" s="13"/>
      <c r="O14" s="10" t="s">
        <v>14</v>
      </c>
      <c r="P14" s="10"/>
      <c r="Q14" s="10"/>
      <c r="R14" s="19"/>
      <c r="S14" s="21"/>
      <c r="T14" s="51"/>
    </row>
    <row r="15" spans="1:20" ht="29" x14ac:dyDescent="0.35">
      <c r="A15" s="33">
        <f t="shared" si="0"/>
        <v>6</v>
      </c>
      <c r="B15" s="12" t="s">
        <v>14</v>
      </c>
      <c r="C15" s="10"/>
      <c r="D15" s="15" t="s">
        <v>27</v>
      </c>
      <c r="E15" s="13" t="s">
        <v>14</v>
      </c>
      <c r="F15" s="10"/>
      <c r="G15" s="16" t="s">
        <v>28</v>
      </c>
      <c r="H15" s="12"/>
      <c r="I15" s="10" t="s">
        <v>14</v>
      </c>
      <c r="J15" s="10"/>
      <c r="K15" s="10"/>
      <c r="L15" s="11" t="s">
        <v>28</v>
      </c>
      <c r="M15" s="15"/>
      <c r="N15" s="13"/>
      <c r="O15" s="10" t="s">
        <v>14</v>
      </c>
      <c r="P15" s="10"/>
      <c r="Q15" s="10"/>
      <c r="R15" s="19"/>
      <c r="S15" s="21" t="s">
        <v>28</v>
      </c>
      <c r="T15" s="51"/>
    </row>
    <row r="16" spans="1:20" x14ac:dyDescent="0.35">
      <c r="A16" s="33">
        <f t="shared" si="0"/>
        <v>7</v>
      </c>
      <c r="B16" s="12" t="s">
        <v>14</v>
      </c>
      <c r="C16" s="10"/>
      <c r="D16" s="15"/>
      <c r="E16" s="13" t="s">
        <v>14</v>
      </c>
      <c r="F16" s="10"/>
      <c r="G16" s="16"/>
      <c r="H16" s="12" t="s">
        <v>14</v>
      </c>
      <c r="I16" s="10"/>
      <c r="J16" s="10"/>
      <c r="K16" s="10"/>
      <c r="L16" s="11"/>
      <c r="M16" s="15"/>
      <c r="N16" s="13"/>
      <c r="O16" s="10" t="s">
        <v>14</v>
      </c>
      <c r="P16" s="10"/>
      <c r="Q16" s="10"/>
      <c r="R16" s="19"/>
      <c r="S16" s="21"/>
      <c r="T16" s="51"/>
    </row>
    <row r="17" spans="1:20" x14ac:dyDescent="0.35">
      <c r="A17" s="33">
        <f t="shared" si="0"/>
        <v>8</v>
      </c>
      <c r="B17" s="12"/>
      <c r="C17" s="10" t="s">
        <v>14</v>
      </c>
      <c r="D17" s="15" t="s">
        <v>30</v>
      </c>
      <c r="E17" s="13" t="s">
        <v>14</v>
      </c>
      <c r="F17" s="10"/>
      <c r="G17" s="16"/>
      <c r="H17" s="12" t="s">
        <v>14</v>
      </c>
      <c r="I17" s="10"/>
      <c r="J17" s="10"/>
      <c r="K17" s="10"/>
      <c r="L17" s="11"/>
      <c r="M17" s="15"/>
      <c r="N17" s="13"/>
      <c r="O17" s="10" t="s">
        <v>14</v>
      </c>
      <c r="P17" s="10"/>
      <c r="Q17" s="10"/>
      <c r="R17" s="19"/>
      <c r="S17" s="21" t="s">
        <v>31</v>
      </c>
      <c r="T17" s="51"/>
    </row>
    <row r="18" spans="1:20" ht="29" x14ac:dyDescent="0.35">
      <c r="A18" s="33">
        <f t="shared" si="0"/>
        <v>9</v>
      </c>
      <c r="B18" s="12" t="s">
        <v>14</v>
      </c>
      <c r="C18" s="10"/>
      <c r="D18" s="15" t="s">
        <v>71</v>
      </c>
      <c r="E18" s="13" t="s">
        <v>14</v>
      </c>
      <c r="F18" s="10"/>
      <c r="G18" s="16" t="s">
        <v>32</v>
      </c>
      <c r="H18" s="12"/>
      <c r="I18" s="10" t="s">
        <v>14</v>
      </c>
      <c r="J18" s="10"/>
      <c r="K18" s="10"/>
      <c r="L18" s="11"/>
      <c r="M18" s="15"/>
      <c r="N18" s="13"/>
      <c r="O18" s="10" t="s">
        <v>14</v>
      </c>
      <c r="P18" s="10"/>
      <c r="Q18" s="10"/>
      <c r="R18" s="19"/>
      <c r="S18" s="21"/>
      <c r="T18" s="51"/>
    </row>
    <row r="19" spans="1:20" ht="58" x14ac:dyDescent="0.35">
      <c r="A19" s="33">
        <f t="shared" si="0"/>
        <v>10</v>
      </c>
      <c r="B19" s="12"/>
      <c r="C19" s="10" t="s">
        <v>14</v>
      </c>
      <c r="D19" s="15"/>
      <c r="E19" s="13" t="s">
        <v>14</v>
      </c>
      <c r="F19" s="10"/>
      <c r="G19" s="16"/>
      <c r="H19" s="12" t="s">
        <v>14</v>
      </c>
      <c r="I19" s="10"/>
      <c r="J19" s="10"/>
      <c r="K19" s="10"/>
      <c r="L19" s="11" t="s">
        <v>24</v>
      </c>
      <c r="M19" s="15"/>
      <c r="N19" s="13"/>
      <c r="O19" s="10" t="s">
        <v>14</v>
      </c>
      <c r="P19" s="10"/>
      <c r="Q19" s="10"/>
      <c r="R19" s="19"/>
      <c r="S19" s="20" t="s">
        <v>104</v>
      </c>
      <c r="T19" s="51"/>
    </row>
    <row r="20" spans="1:20" ht="87" x14ac:dyDescent="0.35">
      <c r="A20" s="33">
        <f t="shared" si="0"/>
        <v>11</v>
      </c>
      <c r="B20" s="12" t="s">
        <v>14</v>
      </c>
      <c r="C20" s="10"/>
      <c r="D20" s="15" t="s">
        <v>33</v>
      </c>
      <c r="E20" s="13" t="s">
        <v>14</v>
      </c>
      <c r="F20" s="10"/>
      <c r="G20" s="16"/>
      <c r="H20" s="12"/>
      <c r="I20" s="10" t="s">
        <v>14</v>
      </c>
      <c r="J20" s="10"/>
      <c r="K20" s="10"/>
      <c r="L20" s="11"/>
      <c r="M20" s="15"/>
      <c r="N20" s="13"/>
      <c r="O20" s="10" t="s">
        <v>14</v>
      </c>
      <c r="P20" s="10"/>
      <c r="Q20" s="10"/>
      <c r="R20" s="19"/>
      <c r="S20" s="21"/>
      <c r="T20" s="52" t="s">
        <v>145</v>
      </c>
    </row>
    <row r="21" spans="1:20" ht="101.5" x14ac:dyDescent="0.35">
      <c r="A21" s="33">
        <f t="shared" si="0"/>
        <v>12</v>
      </c>
      <c r="B21" s="12" t="s">
        <v>14</v>
      </c>
      <c r="C21" s="10"/>
      <c r="D21" s="15" t="s">
        <v>34</v>
      </c>
      <c r="E21" s="13" t="s">
        <v>14</v>
      </c>
      <c r="F21" s="10"/>
      <c r="G21" s="16" t="s">
        <v>125</v>
      </c>
      <c r="H21" s="12"/>
      <c r="I21" s="10" t="s">
        <v>14</v>
      </c>
      <c r="J21" s="10"/>
      <c r="K21" s="10"/>
      <c r="L21" s="11" t="s">
        <v>75</v>
      </c>
      <c r="M21" s="15" t="s">
        <v>35</v>
      </c>
      <c r="N21" s="13"/>
      <c r="O21" s="10" t="s">
        <v>14</v>
      </c>
      <c r="P21" s="10"/>
      <c r="Q21" s="10"/>
      <c r="R21" s="19"/>
      <c r="S21" s="55" t="s">
        <v>36</v>
      </c>
      <c r="T21" s="51"/>
    </row>
    <row r="22" spans="1:20" x14ac:dyDescent="0.35">
      <c r="A22" s="33">
        <f t="shared" si="0"/>
        <v>13</v>
      </c>
      <c r="B22" s="12"/>
      <c r="C22" s="10" t="s">
        <v>14</v>
      </c>
      <c r="D22" s="15"/>
      <c r="E22" s="13" t="s">
        <v>14</v>
      </c>
      <c r="F22" s="10"/>
      <c r="G22" s="16"/>
      <c r="H22" s="12" t="s">
        <v>14</v>
      </c>
      <c r="I22" s="10"/>
      <c r="J22" s="10"/>
      <c r="K22" s="10"/>
      <c r="L22" s="11"/>
      <c r="M22" s="15"/>
      <c r="N22" s="49" t="s">
        <v>14</v>
      </c>
      <c r="O22" s="10"/>
      <c r="P22" s="10"/>
      <c r="Q22" s="10"/>
      <c r="R22" s="19"/>
      <c r="S22" s="21"/>
      <c r="T22" s="51"/>
    </row>
    <row r="23" spans="1:20" x14ac:dyDescent="0.35">
      <c r="A23" s="33">
        <f t="shared" si="0"/>
        <v>14</v>
      </c>
      <c r="B23" s="12" t="s">
        <v>14</v>
      </c>
      <c r="C23" s="10"/>
      <c r="D23" s="15"/>
      <c r="E23" s="13" t="s">
        <v>14</v>
      </c>
      <c r="F23" s="10"/>
      <c r="G23" s="16"/>
      <c r="H23" s="12"/>
      <c r="I23" s="10" t="s">
        <v>14</v>
      </c>
      <c r="J23" s="10"/>
      <c r="K23" s="10"/>
      <c r="L23" s="11"/>
      <c r="M23" s="15"/>
      <c r="N23" s="13"/>
      <c r="O23" s="10" t="s">
        <v>14</v>
      </c>
      <c r="P23" s="10"/>
      <c r="Q23" s="10"/>
      <c r="R23" s="19"/>
      <c r="S23" s="21"/>
      <c r="T23" s="51"/>
    </row>
    <row r="24" spans="1:20" x14ac:dyDescent="0.35">
      <c r="A24" s="33">
        <f t="shared" si="0"/>
        <v>15</v>
      </c>
      <c r="B24" s="12" t="s">
        <v>14</v>
      </c>
      <c r="C24" s="10"/>
      <c r="D24" s="15"/>
      <c r="E24" s="13" t="s">
        <v>14</v>
      </c>
      <c r="F24" s="10"/>
      <c r="G24" s="16"/>
      <c r="H24" s="12"/>
      <c r="I24" s="10" t="s">
        <v>14</v>
      </c>
      <c r="J24" s="10"/>
      <c r="K24" s="10"/>
      <c r="L24" s="11"/>
      <c r="M24" s="15"/>
      <c r="N24" s="13"/>
      <c r="O24" s="10" t="s">
        <v>14</v>
      </c>
      <c r="P24" s="10"/>
      <c r="Q24" s="10"/>
      <c r="R24" s="19"/>
      <c r="S24" s="21"/>
      <c r="T24" s="51"/>
    </row>
    <row r="25" spans="1:20" x14ac:dyDescent="0.35">
      <c r="A25" s="33">
        <f t="shared" si="0"/>
        <v>16</v>
      </c>
      <c r="B25" s="12"/>
      <c r="C25" s="10" t="s">
        <v>14</v>
      </c>
      <c r="D25" s="15"/>
      <c r="E25" s="13" t="s">
        <v>14</v>
      </c>
      <c r="F25" s="10"/>
      <c r="G25" s="16" t="s">
        <v>37</v>
      </c>
      <c r="H25" s="12" t="s">
        <v>14</v>
      </c>
      <c r="I25" s="10"/>
      <c r="J25" s="10"/>
      <c r="K25" s="10"/>
      <c r="L25" s="11" t="s">
        <v>24</v>
      </c>
      <c r="M25" s="15"/>
      <c r="N25" s="13"/>
      <c r="O25" s="10" t="s">
        <v>14</v>
      </c>
      <c r="P25" s="10"/>
      <c r="Q25" s="10"/>
      <c r="R25" s="19"/>
      <c r="S25" s="21" t="s">
        <v>38</v>
      </c>
      <c r="T25" s="51"/>
    </row>
    <row r="26" spans="1:20" ht="72.5" x14ac:dyDescent="0.35">
      <c r="A26" s="33">
        <f t="shared" si="0"/>
        <v>17</v>
      </c>
      <c r="B26" s="12"/>
      <c r="C26" s="10" t="s">
        <v>14</v>
      </c>
      <c r="D26" s="15" t="s">
        <v>39</v>
      </c>
      <c r="E26" s="13"/>
      <c r="F26" s="10" t="s">
        <v>14</v>
      </c>
      <c r="G26" s="16" t="s">
        <v>40</v>
      </c>
      <c r="H26" s="12" t="s">
        <v>14</v>
      </c>
      <c r="I26" s="10"/>
      <c r="J26" s="10"/>
      <c r="K26" s="10"/>
      <c r="L26" s="11"/>
      <c r="M26" s="15"/>
      <c r="N26" s="13"/>
      <c r="O26" s="10" t="s">
        <v>14</v>
      </c>
      <c r="P26" s="10"/>
      <c r="Q26" s="10"/>
      <c r="R26" s="19"/>
      <c r="S26" s="21"/>
      <c r="T26" s="51"/>
    </row>
    <row r="27" spans="1:20" x14ac:dyDescent="0.35">
      <c r="A27" s="33">
        <f t="shared" si="0"/>
        <v>18</v>
      </c>
      <c r="B27" s="12"/>
      <c r="C27" s="10" t="s">
        <v>14</v>
      </c>
      <c r="D27" s="15"/>
      <c r="E27" s="13" t="s">
        <v>14</v>
      </c>
      <c r="F27" s="10"/>
      <c r="G27" s="16"/>
      <c r="H27" s="12" t="s">
        <v>14</v>
      </c>
      <c r="I27" s="10"/>
      <c r="J27" s="10"/>
      <c r="K27" s="10"/>
      <c r="L27" s="11" t="s">
        <v>24</v>
      </c>
      <c r="M27" s="15"/>
      <c r="N27" s="13"/>
      <c r="O27" s="10" t="s">
        <v>14</v>
      </c>
      <c r="P27" s="10"/>
      <c r="Q27" s="10"/>
      <c r="R27" s="19"/>
      <c r="S27" s="21"/>
      <c r="T27" s="51"/>
    </row>
    <row r="28" spans="1:20" x14ac:dyDescent="0.35">
      <c r="A28" s="33">
        <f t="shared" si="0"/>
        <v>19</v>
      </c>
      <c r="B28" s="12" t="s">
        <v>14</v>
      </c>
      <c r="C28" s="10"/>
      <c r="D28" s="15"/>
      <c r="E28" s="13" t="s">
        <v>14</v>
      </c>
      <c r="F28" s="10"/>
      <c r="G28" s="16"/>
      <c r="H28" s="12"/>
      <c r="I28" s="10" t="s">
        <v>14</v>
      </c>
      <c r="J28" s="10"/>
      <c r="K28" s="10"/>
      <c r="L28" s="11"/>
      <c r="M28" s="15"/>
      <c r="N28" s="13"/>
      <c r="O28" s="10" t="s">
        <v>14</v>
      </c>
      <c r="P28" s="10"/>
      <c r="Q28" s="10"/>
      <c r="R28" s="19"/>
      <c r="S28" s="21"/>
      <c r="T28" s="51"/>
    </row>
    <row r="29" spans="1:20" ht="29" x14ac:dyDescent="0.35">
      <c r="A29" s="33">
        <f t="shared" si="0"/>
        <v>20</v>
      </c>
      <c r="B29" s="12" t="s">
        <v>14</v>
      </c>
      <c r="C29" s="10"/>
      <c r="D29" s="15"/>
      <c r="E29" s="13" t="s">
        <v>14</v>
      </c>
      <c r="F29" s="10"/>
      <c r="G29" s="16" t="s">
        <v>1</v>
      </c>
      <c r="H29" s="12"/>
      <c r="I29" s="10"/>
      <c r="J29" s="10" t="s">
        <v>14</v>
      </c>
      <c r="K29" s="10"/>
      <c r="L29" s="11"/>
      <c r="M29" s="15"/>
      <c r="N29" s="13"/>
      <c r="O29" s="10" t="s">
        <v>14</v>
      </c>
      <c r="P29" s="10"/>
      <c r="Q29" s="10"/>
      <c r="R29" s="19"/>
      <c r="S29" s="21"/>
      <c r="T29" s="52" t="s">
        <v>105</v>
      </c>
    </row>
    <row r="30" spans="1:20" ht="29" x14ac:dyDescent="0.35">
      <c r="A30" s="33">
        <f t="shared" si="0"/>
        <v>21</v>
      </c>
      <c r="B30" s="12" t="s">
        <v>14</v>
      </c>
      <c r="C30" s="10"/>
      <c r="D30" s="15"/>
      <c r="E30" s="13" t="s">
        <v>14</v>
      </c>
      <c r="F30" s="10"/>
      <c r="G30" s="16" t="s">
        <v>41</v>
      </c>
      <c r="H30" s="12"/>
      <c r="I30" s="10"/>
      <c r="J30" s="10" t="s">
        <v>14</v>
      </c>
      <c r="K30" s="10"/>
      <c r="L30" s="11"/>
      <c r="M30" s="15"/>
      <c r="N30" s="13"/>
      <c r="O30" s="10" t="s">
        <v>14</v>
      </c>
      <c r="P30" s="10"/>
      <c r="Q30" s="10"/>
      <c r="R30" s="19"/>
      <c r="S30" s="21"/>
      <c r="T30" s="51"/>
    </row>
    <row r="31" spans="1:20" x14ac:dyDescent="0.35">
      <c r="A31" s="33">
        <f t="shared" si="0"/>
        <v>22</v>
      </c>
      <c r="B31" s="12"/>
      <c r="C31" s="10" t="s">
        <v>14</v>
      </c>
      <c r="D31" s="15" t="s">
        <v>114</v>
      </c>
      <c r="E31" s="13"/>
      <c r="F31" s="10" t="s">
        <v>14</v>
      </c>
      <c r="G31" s="16"/>
      <c r="H31" s="12" t="s">
        <v>14</v>
      </c>
      <c r="I31" s="10"/>
      <c r="J31" s="10"/>
      <c r="K31" s="10"/>
      <c r="L31" s="11" t="s">
        <v>42</v>
      </c>
      <c r="M31" s="15"/>
      <c r="N31" s="13"/>
      <c r="O31" s="10"/>
      <c r="P31" s="10"/>
      <c r="Q31" s="10"/>
      <c r="R31" s="19"/>
      <c r="S31" s="21"/>
      <c r="T31" s="51"/>
    </row>
    <row r="32" spans="1:20" ht="29" x14ac:dyDescent="0.35">
      <c r="A32" s="33">
        <f t="shared" si="0"/>
        <v>23</v>
      </c>
      <c r="B32" s="12" t="s">
        <v>14</v>
      </c>
      <c r="C32" s="10"/>
      <c r="D32" s="15" t="s">
        <v>43</v>
      </c>
      <c r="E32" s="13" t="s">
        <v>14</v>
      </c>
      <c r="F32" s="10"/>
      <c r="G32" s="16"/>
      <c r="H32" s="12"/>
      <c r="I32" s="10" t="s">
        <v>14</v>
      </c>
      <c r="J32" s="10"/>
      <c r="K32" s="10"/>
      <c r="L32" s="11"/>
      <c r="M32" s="15"/>
      <c r="N32" s="13"/>
      <c r="O32" s="10" t="s">
        <v>14</v>
      </c>
      <c r="P32" s="10"/>
      <c r="Q32" s="10"/>
      <c r="R32" s="19"/>
      <c r="S32" s="21"/>
      <c r="T32" s="51"/>
    </row>
    <row r="33" spans="1:20" ht="29" x14ac:dyDescent="0.35">
      <c r="A33" s="33">
        <f t="shared" si="0"/>
        <v>24</v>
      </c>
      <c r="B33" s="12" t="s">
        <v>14</v>
      </c>
      <c r="C33" s="10"/>
      <c r="D33" s="15" t="s">
        <v>44</v>
      </c>
      <c r="E33" s="13" t="s">
        <v>14</v>
      </c>
      <c r="F33" s="10"/>
      <c r="G33" s="16" t="s">
        <v>45</v>
      </c>
      <c r="H33" s="12"/>
      <c r="I33" s="10" t="s">
        <v>14</v>
      </c>
      <c r="J33" s="10"/>
      <c r="K33" s="10"/>
      <c r="L33" s="11" t="s">
        <v>46</v>
      </c>
      <c r="M33" s="15"/>
      <c r="N33" s="13"/>
      <c r="O33" s="10" t="s">
        <v>14</v>
      </c>
      <c r="P33" s="10"/>
      <c r="Q33" s="10"/>
      <c r="R33" s="19"/>
      <c r="S33" s="21" t="s">
        <v>126</v>
      </c>
      <c r="T33" s="51"/>
    </row>
    <row r="34" spans="1:20" ht="43.5" x14ac:dyDescent="0.35">
      <c r="A34" s="33">
        <f t="shared" si="0"/>
        <v>25</v>
      </c>
      <c r="B34" s="12"/>
      <c r="C34" s="10" t="s">
        <v>14</v>
      </c>
      <c r="D34" s="15"/>
      <c r="E34" s="13" t="s">
        <v>14</v>
      </c>
      <c r="F34" s="10"/>
      <c r="G34" s="16"/>
      <c r="H34" s="12" t="s">
        <v>14</v>
      </c>
      <c r="I34" s="10"/>
      <c r="J34" s="10"/>
      <c r="K34" s="10"/>
      <c r="L34" s="11" t="s">
        <v>47</v>
      </c>
      <c r="M34" s="15"/>
      <c r="N34" s="13"/>
      <c r="O34" s="10" t="s">
        <v>14</v>
      </c>
      <c r="P34" s="10"/>
      <c r="Q34" s="10"/>
      <c r="R34" s="19"/>
      <c r="S34" s="21"/>
      <c r="T34" s="51"/>
    </row>
    <row r="35" spans="1:20" ht="145" x14ac:dyDescent="0.35">
      <c r="A35" s="33">
        <f t="shared" si="0"/>
        <v>26</v>
      </c>
      <c r="B35" s="12" t="s">
        <v>14</v>
      </c>
      <c r="C35" s="10"/>
      <c r="D35" s="15" t="s">
        <v>48</v>
      </c>
      <c r="E35" s="13" t="s">
        <v>14</v>
      </c>
      <c r="F35" s="10"/>
      <c r="G35" s="16" t="s">
        <v>49</v>
      </c>
      <c r="H35" s="12"/>
      <c r="I35" s="10"/>
      <c r="J35" s="10"/>
      <c r="K35" s="10" t="s">
        <v>14</v>
      </c>
      <c r="L35" s="11"/>
      <c r="M35" s="14" t="s">
        <v>127</v>
      </c>
      <c r="N35" s="13"/>
      <c r="O35" s="10" t="s">
        <v>14</v>
      </c>
      <c r="P35" s="10"/>
      <c r="Q35" s="10"/>
      <c r="R35" s="19"/>
      <c r="S35" s="20" t="s">
        <v>143</v>
      </c>
      <c r="T35" s="52" t="s">
        <v>146</v>
      </c>
    </row>
    <row r="36" spans="1:20" ht="87" x14ac:dyDescent="0.35">
      <c r="A36" s="33">
        <f t="shared" si="0"/>
        <v>27</v>
      </c>
      <c r="B36" s="12"/>
      <c r="C36" s="10" t="s">
        <v>14</v>
      </c>
      <c r="D36" s="15" t="s">
        <v>50</v>
      </c>
      <c r="E36" s="13" t="s">
        <v>14</v>
      </c>
      <c r="F36" s="10"/>
      <c r="G36" s="16" t="s">
        <v>51</v>
      </c>
      <c r="H36" s="12"/>
      <c r="I36" s="10" t="s">
        <v>14</v>
      </c>
      <c r="J36" s="10"/>
      <c r="K36" s="10"/>
      <c r="L36" s="11"/>
      <c r="M36" s="15"/>
      <c r="N36" s="13"/>
      <c r="O36" s="10" t="s">
        <v>14</v>
      </c>
      <c r="P36" s="10"/>
      <c r="Q36" s="10"/>
      <c r="R36" s="19"/>
      <c r="S36" s="20" t="s">
        <v>128</v>
      </c>
      <c r="T36" s="52" t="s">
        <v>129</v>
      </c>
    </row>
    <row r="37" spans="1:20" x14ac:dyDescent="0.35">
      <c r="A37" s="33">
        <f t="shared" si="0"/>
        <v>28</v>
      </c>
      <c r="B37" s="12"/>
      <c r="C37" s="10" t="s">
        <v>14</v>
      </c>
      <c r="D37" s="15" t="s">
        <v>52</v>
      </c>
      <c r="E37" s="13" t="s">
        <v>14</v>
      </c>
      <c r="F37" s="10"/>
      <c r="G37" s="16" t="s">
        <v>37</v>
      </c>
      <c r="H37" s="12" t="s">
        <v>14</v>
      </c>
      <c r="I37" s="10"/>
      <c r="J37" s="10"/>
      <c r="K37" s="10"/>
      <c r="L37" s="11" t="s">
        <v>52</v>
      </c>
      <c r="M37" s="15"/>
      <c r="N37" s="49" t="s">
        <v>14</v>
      </c>
      <c r="O37" s="10"/>
      <c r="P37" s="10"/>
      <c r="Q37" s="10"/>
      <c r="R37" s="19"/>
      <c r="S37" s="21" t="s">
        <v>53</v>
      </c>
      <c r="T37" s="51"/>
    </row>
    <row r="38" spans="1:20" ht="58" x14ac:dyDescent="0.35">
      <c r="A38" s="33">
        <f t="shared" si="0"/>
        <v>29</v>
      </c>
      <c r="B38" s="12" t="s">
        <v>14</v>
      </c>
      <c r="C38" s="10"/>
      <c r="D38" s="15"/>
      <c r="E38" s="13" t="s">
        <v>14</v>
      </c>
      <c r="F38" s="10"/>
      <c r="G38" s="16"/>
      <c r="H38" s="12"/>
      <c r="I38" s="10" t="s">
        <v>14</v>
      </c>
      <c r="J38" s="10"/>
      <c r="K38" s="10"/>
      <c r="L38" s="11"/>
      <c r="M38" s="15"/>
      <c r="N38" s="13"/>
      <c r="O38" s="10" t="s">
        <v>14</v>
      </c>
      <c r="P38" s="10"/>
      <c r="Q38" s="10"/>
      <c r="R38" s="19"/>
      <c r="S38" s="21"/>
      <c r="T38" s="52" t="s">
        <v>130</v>
      </c>
    </row>
    <row r="39" spans="1:20" ht="101.5" x14ac:dyDescent="0.35">
      <c r="A39" s="33">
        <f t="shared" si="0"/>
        <v>30</v>
      </c>
      <c r="B39" s="12"/>
      <c r="C39" s="10" t="s">
        <v>14</v>
      </c>
      <c r="D39" s="15" t="s">
        <v>54</v>
      </c>
      <c r="E39" s="13" t="s">
        <v>14</v>
      </c>
      <c r="F39" s="10"/>
      <c r="G39" s="16"/>
      <c r="H39" s="12"/>
      <c r="I39" s="10" t="s">
        <v>14</v>
      </c>
      <c r="J39" s="10"/>
      <c r="K39" s="10"/>
      <c r="L39" s="11"/>
      <c r="M39" s="15"/>
      <c r="N39" s="13"/>
      <c r="O39" s="10" t="s">
        <v>14</v>
      </c>
      <c r="P39" s="10"/>
      <c r="Q39" s="10"/>
      <c r="R39" s="19"/>
      <c r="S39" s="21"/>
      <c r="T39" s="52" t="s">
        <v>131</v>
      </c>
    </row>
    <row r="40" spans="1:20" x14ac:dyDescent="0.35">
      <c r="A40" s="33">
        <f t="shared" si="0"/>
        <v>31</v>
      </c>
      <c r="B40" s="12"/>
      <c r="C40" s="10" t="s">
        <v>14</v>
      </c>
      <c r="D40" s="15"/>
      <c r="E40" s="13" t="s">
        <v>14</v>
      </c>
      <c r="F40" s="10"/>
      <c r="G40" s="16"/>
      <c r="H40" s="12" t="s">
        <v>14</v>
      </c>
      <c r="I40" s="10"/>
      <c r="J40" s="10"/>
      <c r="K40" s="10"/>
      <c r="L40" s="11"/>
      <c r="M40" s="15"/>
      <c r="N40" s="13"/>
      <c r="O40" s="10" t="s">
        <v>14</v>
      </c>
      <c r="P40" s="10"/>
      <c r="Q40" s="10"/>
      <c r="R40" s="19"/>
      <c r="S40" s="21"/>
      <c r="T40" s="51"/>
    </row>
    <row r="41" spans="1:20" ht="232" x14ac:dyDescent="0.35">
      <c r="A41" s="33">
        <f t="shared" si="0"/>
        <v>32</v>
      </c>
      <c r="B41" s="12"/>
      <c r="C41" s="10" t="s">
        <v>14</v>
      </c>
      <c r="D41" s="15" t="s">
        <v>115</v>
      </c>
      <c r="E41" s="13" t="s">
        <v>14</v>
      </c>
      <c r="F41" s="10"/>
      <c r="G41" s="16"/>
      <c r="H41" s="12"/>
      <c r="I41" s="10" t="s">
        <v>14</v>
      </c>
      <c r="J41" s="10"/>
      <c r="K41" s="10"/>
      <c r="L41" s="11"/>
      <c r="M41" s="14" t="s">
        <v>149</v>
      </c>
      <c r="N41" s="13"/>
      <c r="O41" s="10" t="s">
        <v>14</v>
      </c>
      <c r="P41" s="10"/>
      <c r="Q41" s="10"/>
      <c r="R41" s="19"/>
      <c r="S41" s="20" t="s">
        <v>144</v>
      </c>
      <c r="T41" s="52" t="s">
        <v>132</v>
      </c>
    </row>
    <row r="42" spans="1:20" ht="43.5" x14ac:dyDescent="0.35">
      <c r="A42" s="33">
        <f t="shared" si="0"/>
        <v>33</v>
      </c>
      <c r="B42" s="12" t="s">
        <v>14</v>
      </c>
      <c r="C42" s="10"/>
      <c r="D42" s="15"/>
      <c r="E42" s="13" t="s">
        <v>14</v>
      </c>
      <c r="F42" s="10"/>
      <c r="G42" s="16"/>
      <c r="H42" s="12"/>
      <c r="I42" s="10" t="s">
        <v>14</v>
      </c>
      <c r="J42" s="10"/>
      <c r="K42" s="10"/>
      <c r="L42" s="11"/>
      <c r="M42" s="15"/>
      <c r="N42" s="13"/>
      <c r="O42" s="10" t="s">
        <v>14</v>
      </c>
      <c r="P42" s="10"/>
      <c r="Q42" s="10"/>
      <c r="R42" s="19"/>
      <c r="S42" s="21"/>
      <c r="T42" s="52" t="s">
        <v>106</v>
      </c>
    </row>
    <row r="43" spans="1:20" ht="72.5" x14ac:dyDescent="0.35">
      <c r="A43" s="33">
        <f t="shared" si="0"/>
        <v>34</v>
      </c>
      <c r="B43" s="12" t="s">
        <v>14</v>
      </c>
      <c r="C43" s="10"/>
      <c r="D43" s="15" t="s">
        <v>25</v>
      </c>
      <c r="E43" s="13" t="s">
        <v>14</v>
      </c>
      <c r="F43" s="10"/>
      <c r="G43" s="16" t="s">
        <v>46</v>
      </c>
      <c r="H43" s="12"/>
      <c r="I43" s="10" t="s">
        <v>14</v>
      </c>
      <c r="J43" s="10"/>
      <c r="K43" s="10"/>
      <c r="L43" s="11"/>
      <c r="M43" s="15"/>
      <c r="N43" s="13"/>
      <c r="O43" s="10" t="s">
        <v>14</v>
      </c>
      <c r="P43" s="10"/>
      <c r="Q43" s="10"/>
      <c r="R43" s="19"/>
      <c r="S43" s="21"/>
      <c r="T43" s="52" t="s">
        <v>133</v>
      </c>
    </row>
    <row r="44" spans="1:20" x14ac:dyDescent="0.35">
      <c r="A44" s="33">
        <f t="shared" si="0"/>
        <v>35</v>
      </c>
      <c r="B44" s="12"/>
      <c r="C44" s="10" t="s">
        <v>14</v>
      </c>
      <c r="D44" s="15" t="s">
        <v>42</v>
      </c>
      <c r="E44" s="13" t="s">
        <v>14</v>
      </c>
      <c r="F44" s="10"/>
      <c r="G44" s="16" t="s">
        <v>1</v>
      </c>
      <c r="H44" s="12" t="s">
        <v>14</v>
      </c>
      <c r="I44" s="10"/>
      <c r="J44" s="10"/>
      <c r="K44" s="10"/>
      <c r="L44" s="11" t="s">
        <v>42</v>
      </c>
      <c r="M44" s="15"/>
      <c r="N44" s="13"/>
      <c r="O44" s="10" t="s">
        <v>14</v>
      </c>
      <c r="P44" s="10"/>
      <c r="Q44" s="10"/>
      <c r="R44" s="19"/>
      <c r="S44" s="21"/>
      <c r="T44" s="51"/>
    </row>
    <row r="45" spans="1:20" x14ac:dyDescent="0.35">
      <c r="A45" s="33">
        <f t="shared" si="0"/>
        <v>36</v>
      </c>
      <c r="B45" s="12"/>
      <c r="C45" s="10"/>
      <c r="D45" s="15" t="s">
        <v>42</v>
      </c>
      <c r="E45" s="13" t="s">
        <v>14</v>
      </c>
      <c r="F45" s="10"/>
      <c r="G45" s="16" t="s">
        <v>1</v>
      </c>
      <c r="H45" s="12" t="s">
        <v>14</v>
      </c>
      <c r="I45" s="10"/>
      <c r="J45" s="10"/>
      <c r="K45" s="10"/>
      <c r="L45" s="11"/>
      <c r="M45" s="15"/>
      <c r="N45" s="13"/>
      <c r="O45" s="10" t="s">
        <v>14</v>
      </c>
      <c r="P45" s="10"/>
      <c r="Q45" s="10"/>
      <c r="R45" s="19"/>
      <c r="S45" s="21"/>
      <c r="T45" s="51"/>
    </row>
    <row r="46" spans="1:20" ht="29" x14ac:dyDescent="0.35">
      <c r="A46" s="33">
        <f t="shared" si="0"/>
        <v>37</v>
      </c>
      <c r="B46" s="12" t="s">
        <v>14</v>
      </c>
      <c r="C46" s="10"/>
      <c r="D46" s="15" t="s">
        <v>55</v>
      </c>
      <c r="E46" s="13" t="s">
        <v>14</v>
      </c>
      <c r="F46" s="10"/>
      <c r="G46" s="16" t="s">
        <v>56</v>
      </c>
      <c r="H46" s="12"/>
      <c r="I46" s="10" t="s">
        <v>14</v>
      </c>
      <c r="J46" s="10"/>
      <c r="K46" s="10"/>
      <c r="L46" s="11"/>
      <c r="M46" s="15"/>
      <c r="N46" s="13"/>
      <c r="O46" s="10" t="s">
        <v>14</v>
      </c>
      <c r="P46" s="10"/>
      <c r="Q46" s="10"/>
      <c r="R46" s="19"/>
      <c r="S46" s="21"/>
      <c r="T46" s="51"/>
    </row>
    <row r="47" spans="1:20" ht="43.5" x14ac:dyDescent="0.35">
      <c r="A47" s="33">
        <f t="shared" si="0"/>
        <v>38</v>
      </c>
      <c r="B47" s="12" t="s">
        <v>14</v>
      </c>
      <c r="C47" s="10"/>
      <c r="D47" s="15" t="s">
        <v>57</v>
      </c>
      <c r="E47" s="13" t="s">
        <v>14</v>
      </c>
      <c r="F47" s="10"/>
      <c r="G47" s="16" t="s">
        <v>74</v>
      </c>
      <c r="H47" s="12"/>
      <c r="I47" s="10" t="s">
        <v>14</v>
      </c>
      <c r="J47" s="10"/>
      <c r="K47" s="10"/>
      <c r="L47" s="11"/>
      <c r="M47" s="15"/>
      <c r="N47" s="13"/>
      <c r="O47" s="10" t="s">
        <v>14</v>
      </c>
      <c r="P47" s="10"/>
      <c r="Q47" s="10"/>
      <c r="R47" s="19"/>
      <c r="S47" s="21"/>
      <c r="T47" s="51"/>
    </row>
    <row r="48" spans="1:20" ht="58" x14ac:dyDescent="0.35">
      <c r="A48" s="33">
        <f t="shared" si="0"/>
        <v>39</v>
      </c>
      <c r="B48" s="12" t="s">
        <v>14</v>
      </c>
      <c r="C48" s="10"/>
      <c r="D48" s="15" t="s">
        <v>116</v>
      </c>
      <c r="E48" s="13" t="s">
        <v>14</v>
      </c>
      <c r="F48" s="10"/>
      <c r="G48" s="16"/>
      <c r="H48" s="12"/>
      <c r="I48" s="10" t="s">
        <v>14</v>
      </c>
      <c r="J48" s="10"/>
      <c r="K48" s="10"/>
      <c r="L48" s="11"/>
      <c r="M48" s="15"/>
      <c r="N48" s="13"/>
      <c r="O48" s="10" t="s">
        <v>14</v>
      </c>
      <c r="P48" s="10"/>
      <c r="Q48" s="10"/>
      <c r="R48" s="19"/>
      <c r="S48" s="21"/>
      <c r="T48" s="51"/>
    </row>
    <row r="49" spans="1:20" ht="275.5" x14ac:dyDescent="0.35">
      <c r="A49" s="33">
        <f t="shared" si="0"/>
        <v>40</v>
      </c>
      <c r="B49" s="12"/>
      <c r="C49" s="10" t="s">
        <v>14</v>
      </c>
      <c r="D49" s="15"/>
      <c r="E49" s="13" t="s">
        <v>14</v>
      </c>
      <c r="F49" s="10"/>
      <c r="G49" s="16" t="s">
        <v>134</v>
      </c>
      <c r="H49" s="12"/>
      <c r="I49" s="10" t="s">
        <v>14</v>
      </c>
      <c r="J49" s="10"/>
      <c r="K49" s="10"/>
      <c r="L49" s="11"/>
      <c r="M49" s="14" t="s">
        <v>148</v>
      </c>
      <c r="N49" s="13"/>
      <c r="O49" s="10" t="s">
        <v>14</v>
      </c>
      <c r="P49" s="10"/>
      <c r="Q49" s="10"/>
      <c r="R49" s="19"/>
      <c r="S49" s="21" t="s">
        <v>58</v>
      </c>
      <c r="T49" s="52" t="s">
        <v>147</v>
      </c>
    </row>
    <row r="50" spans="1:20" x14ac:dyDescent="0.35">
      <c r="A50" s="33">
        <f t="shared" si="0"/>
        <v>41</v>
      </c>
      <c r="B50" s="12"/>
      <c r="C50" s="10" t="s">
        <v>14</v>
      </c>
      <c r="D50" s="15"/>
      <c r="E50" s="13" t="s">
        <v>14</v>
      </c>
      <c r="F50" s="10"/>
      <c r="G50" s="16"/>
      <c r="H50" s="12"/>
      <c r="I50" s="10" t="s">
        <v>14</v>
      </c>
      <c r="J50" s="10"/>
      <c r="K50" s="10"/>
      <c r="L50" s="11"/>
      <c r="M50" s="15"/>
      <c r="N50" s="13"/>
      <c r="O50" s="10" t="s">
        <v>14</v>
      </c>
      <c r="P50" s="10"/>
      <c r="Q50" s="10"/>
      <c r="R50" s="19"/>
      <c r="S50" s="21"/>
      <c r="T50" s="51"/>
    </row>
    <row r="51" spans="1:20" ht="203" x14ac:dyDescent="0.35">
      <c r="A51" s="33">
        <f t="shared" si="0"/>
        <v>42</v>
      </c>
      <c r="B51" s="12"/>
      <c r="C51" s="10" t="s">
        <v>14</v>
      </c>
      <c r="D51" s="15" t="s">
        <v>101</v>
      </c>
      <c r="E51" s="13" t="s">
        <v>14</v>
      </c>
      <c r="F51" s="10"/>
      <c r="G51" s="16" t="s">
        <v>135</v>
      </c>
      <c r="H51" s="12" t="s">
        <v>14</v>
      </c>
      <c r="I51" s="10"/>
      <c r="J51" s="10"/>
      <c r="K51" s="10"/>
      <c r="L51" s="11" t="s">
        <v>136</v>
      </c>
      <c r="M51" s="15"/>
      <c r="N51" s="13"/>
      <c r="O51" s="10" t="s">
        <v>14</v>
      </c>
      <c r="P51" s="10"/>
      <c r="Q51" s="10"/>
      <c r="R51" s="19"/>
      <c r="S51" s="21" t="s">
        <v>137</v>
      </c>
      <c r="T51" s="52" t="s">
        <v>141</v>
      </c>
    </row>
    <row r="52" spans="1:20" x14ac:dyDescent="0.35">
      <c r="A52" s="33">
        <f t="shared" si="0"/>
        <v>43</v>
      </c>
      <c r="B52" s="12" t="s">
        <v>14</v>
      </c>
      <c r="C52" s="10"/>
      <c r="D52" s="15" t="s">
        <v>59</v>
      </c>
      <c r="E52" s="13" t="s">
        <v>14</v>
      </c>
      <c r="F52" s="10"/>
      <c r="G52" s="16"/>
      <c r="H52" s="12"/>
      <c r="I52" s="10" t="s">
        <v>14</v>
      </c>
      <c r="J52" s="10"/>
      <c r="K52" s="10"/>
      <c r="L52" s="11"/>
      <c r="M52" s="15"/>
      <c r="N52" s="13"/>
      <c r="O52" s="10" t="s">
        <v>14</v>
      </c>
      <c r="P52" s="10"/>
      <c r="Q52" s="10"/>
      <c r="R52" s="19"/>
      <c r="S52" s="21"/>
      <c r="T52" s="51"/>
    </row>
    <row r="53" spans="1:20" x14ac:dyDescent="0.35">
      <c r="A53" s="33">
        <f t="shared" si="0"/>
        <v>44</v>
      </c>
      <c r="B53" s="12" t="s">
        <v>14</v>
      </c>
      <c r="C53" s="10"/>
      <c r="D53" s="15" t="s">
        <v>60</v>
      </c>
      <c r="E53" s="13" t="s">
        <v>14</v>
      </c>
      <c r="F53" s="10"/>
      <c r="G53" s="16" t="s">
        <v>61</v>
      </c>
      <c r="H53" s="12"/>
      <c r="I53" s="10" t="s">
        <v>14</v>
      </c>
      <c r="J53" s="10"/>
      <c r="K53" s="10"/>
      <c r="L53" s="11"/>
      <c r="M53" s="15"/>
      <c r="N53" s="13"/>
      <c r="O53" s="10" t="s">
        <v>14</v>
      </c>
      <c r="P53" s="10"/>
      <c r="Q53" s="10"/>
      <c r="R53" s="19"/>
      <c r="S53" s="21"/>
      <c r="T53" s="51"/>
    </row>
    <row r="54" spans="1:20" ht="43.5" x14ac:dyDescent="0.35">
      <c r="A54" s="33">
        <f t="shared" si="0"/>
        <v>45</v>
      </c>
      <c r="B54" s="12"/>
      <c r="C54" s="10" t="s">
        <v>14</v>
      </c>
      <c r="D54" s="15" t="s">
        <v>138</v>
      </c>
      <c r="E54" s="13" t="s">
        <v>14</v>
      </c>
      <c r="F54" s="10"/>
      <c r="G54" s="16" t="s">
        <v>62</v>
      </c>
      <c r="H54" s="12" t="s">
        <v>14</v>
      </c>
      <c r="I54" s="10"/>
      <c r="J54" s="10"/>
      <c r="K54" s="10"/>
      <c r="L54" s="11" t="s">
        <v>63</v>
      </c>
      <c r="M54" s="15"/>
      <c r="N54" s="13" t="s">
        <v>64</v>
      </c>
      <c r="O54" s="10"/>
      <c r="P54" s="10"/>
      <c r="Q54" s="10"/>
      <c r="R54" s="19"/>
      <c r="S54" s="21"/>
      <c r="T54" s="51"/>
    </row>
    <row r="55" spans="1:20" ht="275.5" x14ac:dyDescent="0.35">
      <c r="A55" s="33">
        <f t="shared" si="0"/>
        <v>46</v>
      </c>
      <c r="B55" s="12"/>
      <c r="C55" s="10" t="s">
        <v>14</v>
      </c>
      <c r="D55" s="15" t="s">
        <v>65</v>
      </c>
      <c r="E55" s="13" t="s">
        <v>14</v>
      </c>
      <c r="F55" s="10"/>
      <c r="G55" s="16" t="s">
        <v>139</v>
      </c>
      <c r="H55" s="12" t="s">
        <v>66</v>
      </c>
      <c r="I55" s="10"/>
      <c r="J55" s="10"/>
      <c r="K55" s="10"/>
      <c r="L55" s="11" t="s">
        <v>76</v>
      </c>
      <c r="M55" s="15"/>
      <c r="N55" s="13"/>
      <c r="O55" s="10" t="s">
        <v>14</v>
      </c>
      <c r="P55" s="10"/>
      <c r="Q55" s="10"/>
      <c r="R55" s="19" t="s">
        <v>67</v>
      </c>
      <c r="S55" s="20" t="s">
        <v>110</v>
      </c>
      <c r="T55" s="51"/>
    </row>
    <row r="56" spans="1:20" ht="80.25" customHeight="1" x14ac:dyDescent="0.35">
      <c r="A56" s="33">
        <f t="shared" si="0"/>
        <v>47</v>
      </c>
      <c r="B56" s="12" t="s">
        <v>14</v>
      </c>
      <c r="C56" s="10"/>
      <c r="D56" s="15"/>
      <c r="E56" s="13" t="s">
        <v>14</v>
      </c>
      <c r="F56" s="10"/>
      <c r="G56" s="16"/>
      <c r="H56" s="12"/>
      <c r="I56" s="10" t="s">
        <v>14</v>
      </c>
      <c r="J56" s="10"/>
      <c r="K56" s="10"/>
      <c r="L56" s="11"/>
      <c r="M56" s="15"/>
      <c r="N56" s="13"/>
      <c r="O56" s="10" t="s">
        <v>14</v>
      </c>
      <c r="P56" s="10"/>
      <c r="Q56" s="10"/>
      <c r="R56" s="19"/>
      <c r="S56" s="21"/>
      <c r="T56" s="51"/>
    </row>
    <row r="57" spans="1:20" ht="203" x14ac:dyDescent="0.35">
      <c r="A57" s="33">
        <f t="shared" si="0"/>
        <v>48</v>
      </c>
      <c r="B57" s="12" t="s">
        <v>14</v>
      </c>
      <c r="C57" s="10"/>
      <c r="D57" s="15"/>
      <c r="E57" s="13" t="s">
        <v>14</v>
      </c>
      <c r="F57" s="10"/>
      <c r="G57" s="16" t="s">
        <v>46</v>
      </c>
      <c r="H57" s="12"/>
      <c r="I57" s="10" t="s">
        <v>14</v>
      </c>
      <c r="J57" s="10"/>
      <c r="K57" s="10"/>
      <c r="L57" s="11"/>
      <c r="M57" s="15"/>
      <c r="N57" s="13"/>
      <c r="O57" s="10" t="s">
        <v>14</v>
      </c>
      <c r="P57" s="10"/>
      <c r="Q57" s="10"/>
      <c r="R57" s="19"/>
      <c r="S57" s="21"/>
      <c r="T57" s="52" t="s">
        <v>140</v>
      </c>
    </row>
    <row r="58" spans="1:20" x14ac:dyDescent="0.35">
      <c r="A58" s="33">
        <f t="shared" si="0"/>
        <v>49</v>
      </c>
      <c r="B58" s="12" t="s">
        <v>14</v>
      </c>
      <c r="C58" s="10"/>
      <c r="D58" s="15"/>
      <c r="E58" s="13" t="s">
        <v>14</v>
      </c>
      <c r="F58" s="10"/>
      <c r="G58" s="16"/>
      <c r="H58" s="12"/>
      <c r="I58" s="10" t="s">
        <v>14</v>
      </c>
      <c r="J58" s="10"/>
      <c r="K58" s="10"/>
      <c r="L58" s="11"/>
      <c r="M58" s="15"/>
      <c r="N58" s="13"/>
      <c r="O58" s="10" t="s">
        <v>14</v>
      </c>
      <c r="P58" s="10"/>
      <c r="Q58" s="10"/>
      <c r="R58" s="19"/>
      <c r="S58" s="21"/>
      <c r="T58" s="51"/>
    </row>
    <row r="59" spans="1:20" x14ac:dyDescent="0.35">
      <c r="A59" s="33">
        <f t="shared" si="0"/>
        <v>50</v>
      </c>
      <c r="B59" s="12" t="s">
        <v>14</v>
      </c>
      <c r="C59" s="10"/>
      <c r="D59" s="15" t="s">
        <v>25</v>
      </c>
      <c r="E59" s="13" t="s">
        <v>14</v>
      </c>
      <c r="F59" s="10"/>
      <c r="G59" s="16"/>
      <c r="H59" s="12"/>
      <c r="I59" s="10" t="s">
        <v>14</v>
      </c>
      <c r="J59" s="10"/>
      <c r="K59" s="10"/>
      <c r="L59" s="11"/>
      <c r="M59" s="15"/>
      <c r="N59" s="13"/>
      <c r="O59" s="10" t="s">
        <v>14</v>
      </c>
      <c r="P59" s="10"/>
      <c r="Q59" s="10"/>
      <c r="R59" s="19"/>
      <c r="S59" s="21"/>
      <c r="T59" s="51"/>
    </row>
    <row r="60" spans="1:20" ht="58" x14ac:dyDescent="0.35">
      <c r="A60" s="33">
        <f t="shared" si="0"/>
        <v>51</v>
      </c>
      <c r="B60" s="12"/>
      <c r="C60" s="10" t="s">
        <v>14</v>
      </c>
      <c r="D60" s="15" t="s">
        <v>52</v>
      </c>
      <c r="E60" s="13"/>
      <c r="F60" s="10" t="s">
        <v>14</v>
      </c>
      <c r="G60" s="16" t="s">
        <v>52</v>
      </c>
      <c r="H60" s="12" t="s">
        <v>14</v>
      </c>
      <c r="I60" s="10"/>
      <c r="J60" s="10"/>
      <c r="K60" s="10"/>
      <c r="L60" s="11" t="s">
        <v>52</v>
      </c>
      <c r="M60" s="15"/>
      <c r="N60" s="13"/>
      <c r="O60" s="10" t="s">
        <v>14</v>
      </c>
      <c r="P60" s="10"/>
      <c r="Q60" s="10"/>
      <c r="R60" s="19"/>
      <c r="S60" s="21"/>
      <c r="T60" s="52" t="s">
        <v>107</v>
      </c>
    </row>
    <row r="61" spans="1:20" x14ac:dyDescent="0.35">
      <c r="A61" s="33">
        <f t="shared" si="0"/>
        <v>52</v>
      </c>
      <c r="B61" s="12"/>
      <c r="C61" s="10" t="s">
        <v>14</v>
      </c>
      <c r="D61" s="15"/>
      <c r="E61" s="13" t="s">
        <v>14</v>
      </c>
      <c r="F61" s="10"/>
      <c r="G61" s="16"/>
      <c r="H61" s="12" t="s">
        <v>14</v>
      </c>
      <c r="I61" s="10"/>
      <c r="J61" s="10"/>
      <c r="K61" s="10"/>
      <c r="L61" s="11"/>
      <c r="M61" s="15"/>
      <c r="N61" s="13"/>
      <c r="O61" s="10" t="s">
        <v>14</v>
      </c>
      <c r="P61" s="10"/>
      <c r="Q61" s="10"/>
      <c r="R61" s="19"/>
      <c r="S61" s="21"/>
      <c r="T61" s="51"/>
    </row>
    <row r="62" spans="1:20" x14ac:dyDescent="0.35">
      <c r="A62" s="33">
        <f t="shared" si="0"/>
        <v>53</v>
      </c>
      <c r="B62" s="12" t="s">
        <v>14</v>
      </c>
      <c r="C62" s="10"/>
      <c r="D62" s="15" t="s">
        <v>68</v>
      </c>
      <c r="E62" s="13" t="s">
        <v>14</v>
      </c>
      <c r="F62" s="10"/>
      <c r="G62" s="16" t="s">
        <v>69</v>
      </c>
      <c r="H62" s="12"/>
      <c r="I62" s="10" t="s">
        <v>14</v>
      </c>
      <c r="J62" s="10"/>
      <c r="K62" s="10"/>
      <c r="L62" s="11"/>
      <c r="M62" s="15"/>
      <c r="N62" s="13"/>
      <c r="O62" s="10" t="s">
        <v>14</v>
      </c>
      <c r="P62" s="10"/>
      <c r="Q62" s="10"/>
      <c r="R62" s="19"/>
      <c r="S62" s="21" t="s">
        <v>70</v>
      </c>
      <c r="T62" s="51"/>
    </row>
    <row r="63" spans="1:20" x14ac:dyDescent="0.35">
      <c r="A63" s="33">
        <f t="shared" si="0"/>
        <v>54</v>
      </c>
      <c r="B63" s="12" t="s">
        <v>14</v>
      </c>
      <c r="C63" s="10"/>
      <c r="D63" s="15" t="s">
        <v>68</v>
      </c>
      <c r="E63" s="13" t="s">
        <v>14</v>
      </c>
      <c r="F63" s="10"/>
      <c r="G63" s="16" t="s">
        <v>1</v>
      </c>
      <c r="H63" s="12"/>
      <c r="I63" s="10" t="s">
        <v>14</v>
      </c>
      <c r="J63" s="10"/>
      <c r="K63" s="10"/>
      <c r="L63" s="11"/>
      <c r="M63" s="15"/>
      <c r="N63" s="13"/>
      <c r="O63" s="10" t="s">
        <v>14</v>
      </c>
      <c r="P63" s="10"/>
      <c r="Q63" s="10"/>
      <c r="R63" s="19"/>
      <c r="S63" s="21"/>
      <c r="T63" s="51"/>
    </row>
    <row r="64" spans="1:20" ht="145" x14ac:dyDescent="0.35">
      <c r="A64" s="33">
        <f t="shared" si="0"/>
        <v>55</v>
      </c>
      <c r="B64" s="12" t="s">
        <v>14</v>
      </c>
      <c r="C64" s="10"/>
      <c r="D64" s="15"/>
      <c r="E64" s="13" t="s">
        <v>14</v>
      </c>
      <c r="F64" s="10"/>
      <c r="G64" s="17" t="s">
        <v>103</v>
      </c>
      <c r="H64" s="12"/>
      <c r="I64" s="10" t="s">
        <v>14</v>
      </c>
      <c r="J64" s="10"/>
      <c r="K64" s="10"/>
      <c r="L64" s="11"/>
      <c r="M64" s="15"/>
      <c r="N64" s="13"/>
      <c r="O64" s="10" t="s">
        <v>14</v>
      </c>
      <c r="P64" s="10"/>
      <c r="Q64" s="10"/>
      <c r="R64" s="19"/>
      <c r="S64" s="21"/>
      <c r="T64" s="52" t="s">
        <v>108</v>
      </c>
    </row>
    <row r="65" spans="1:20" ht="261" x14ac:dyDescent="0.35">
      <c r="A65" s="33">
        <f t="shared" si="0"/>
        <v>56</v>
      </c>
      <c r="B65" s="12"/>
      <c r="C65" s="10" t="s">
        <v>14</v>
      </c>
      <c r="D65" s="15" t="s">
        <v>117</v>
      </c>
      <c r="E65" s="13"/>
      <c r="F65" s="10" t="s">
        <v>14</v>
      </c>
      <c r="G65" s="18" t="s">
        <v>150</v>
      </c>
      <c r="H65" s="12" t="s">
        <v>14</v>
      </c>
      <c r="I65" s="10"/>
      <c r="J65" s="10"/>
      <c r="K65" s="10"/>
      <c r="L65" s="11"/>
      <c r="M65" s="15"/>
      <c r="N65" s="54" t="s">
        <v>109</v>
      </c>
      <c r="O65" s="10"/>
      <c r="P65" s="10"/>
      <c r="Q65" s="10"/>
      <c r="R65" s="19"/>
      <c r="S65" s="20" t="s">
        <v>142</v>
      </c>
      <c r="T65" s="52" t="s">
        <v>111</v>
      </c>
    </row>
    <row r="66" spans="1:20" ht="159.5" x14ac:dyDescent="0.35">
      <c r="A66" s="33">
        <f t="shared" si="0"/>
        <v>57</v>
      </c>
      <c r="B66" s="12" t="s">
        <v>14</v>
      </c>
      <c r="C66" s="10"/>
      <c r="D66" s="15" t="s">
        <v>118</v>
      </c>
      <c r="E66" s="13" t="s">
        <v>14</v>
      </c>
      <c r="F66" s="10"/>
      <c r="G66" s="17" t="s">
        <v>102</v>
      </c>
      <c r="H66" s="12"/>
      <c r="I66" s="10"/>
      <c r="J66" s="10"/>
      <c r="K66" s="10" t="s">
        <v>14</v>
      </c>
      <c r="L66" s="11"/>
      <c r="M66" s="15"/>
      <c r="N66" s="13"/>
      <c r="O66" s="10" t="s">
        <v>14</v>
      </c>
      <c r="P66" s="10"/>
      <c r="Q66" s="10"/>
      <c r="R66" s="19"/>
      <c r="S66" s="21"/>
      <c r="T66" s="52" t="s">
        <v>112</v>
      </c>
    </row>
    <row r="67" spans="1:20" s="5" customFormat="1" x14ac:dyDescent="0.35">
      <c r="A67" s="40">
        <f t="shared" si="0"/>
        <v>58</v>
      </c>
      <c r="B67" s="41" t="s">
        <v>14</v>
      </c>
      <c r="C67" s="42"/>
      <c r="D67" s="43"/>
      <c r="E67" s="44" t="s">
        <v>14</v>
      </c>
      <c r="F67" s="42"/>
      <c r="G67" s="45"/>
      <c r="H67" s="41"/>
      <c r="I67" s="42"/>
      <c r="J67" s="42"/>
      <c r="K67" s="42" t="s">
        <v>14</v>
      </c>
      <c r="L67" s="46"/>
      <c r="M67" s="43"/>
      <c r="N67" s="44"/>
      <c r="O67" s="42" t="s">
        <v>14</v>
      </c>
      <c r="P67" s="42"/>
      <c r="Q67" s="42"/>
      <c r="R67" s="47"/>
      <c r="S67" s="48"/>
      <c r="T67" s="53"/>
    </row>
    <row r="68" spans="1:20" x14ac:dyDescent="0.35">
      <c r="A68" s="5" t="s">
        <v>80</v>
      </c>
      <c r="B68" s="5">
        <f>COUNTA(B10:B67)</f>
        <v>31</v>
      </c>
      <c r="C68" s="5">
        <f>COUNTA(C10:C67)</f>
        <v>26</v>
      </c>
      <c r="D68" s="6"/>
      <c r="E68" s="5">
        <f>COUNTA(E10:E67)</f>
        <v>53</v>
      </c>
      <c r="F68" s="5">
        <f>COUNTA(F10:F67)</f>
        <v>5</v>
      </c>
      <c r="G68" s="8"/>
      <c r="H68" s="5">
        <f>COUNTA(H10:H67)</f>
        <v>23</v>
      </c>
      <c r="I68" s="5">
        <f>COUNTA(I10:I67)</f>
        <v>30</v>
      </c>
      <c r="J68" s="5">
        <f>COUNTA(J10:J67)</f>
        <v>2</v>
      </c>
      <c r="K68" s="5">
        <f>COUNTA(K10:K67)</f>
        <v>3</v>
      </c>
      <c r="L68" s="6"/>
      <c r="M68" s="6"/>
      <c r="N68" s="5">
        <f>COUNTA(N10:N67)</f>
        <v>4</v>
      </c>
      <c r="O68" s="5">
        <f>COUNTA(O10:O67)</f>
        <v>53</v>
      </c>
      <c r="P68" s="5">
        <f>COUNTA(P10:P67)</f>
        <v>0</v>
      </c>
      <c r="Q68" s="5">
        <f>COUNTA(Q10:Q67)</f>
        <v>0</v>
      </c>
      <c r="R68" s="5"/>
      <c r="S68" s="6"/>
      <c r="T68" s="6"/>
    </row>
    <row r="69" spans="1:20" x14ac:dyDescent="0.35">
      <c r="B69" s="9">
        <f>B68/$A$67</f>
        <v>0.53448275862068961</v>
      </c>
      <c r="C69" s="9">
        <f>C68/$A$67</f>
        <v>0.44827586206896552</v>
      </c>
      <c r="E69" s="9">
        <f t="shared" ref="E69:F69" si="1">E68/$A$67</f>
        <v>0.91379310344827591</v>
      </c>
      <c r="F69" s="9">
        <f t="shared" si="1"/>
        <v>8.6206896551724144E-2</v>
      </c>
      <c r="H69" s="9">
        <f t="shared" ref="H69:K69" si="2">H68/$A$67</f>
        <v>0.39655172413793105</v>
      </c>
      <c r="I69" s="9">
        <f t="shared" si="2"/>
        <v>0.51724137931034486</v>
      </c>
      <c r="J69" s="9">
        <f t="shared" si="2"/>
        <v>3.4482758620689655E-2</v>
      </c>
      <c r="K69" s="9">
        <f t="shared" si="2"/>
        <v>5.1724137931034482E-2</v>
      </c>
      <c r="N69" s="9">
        <f t="shared" ref="N69:Q69" si="3">N68/$A$67</f>
        <v>6.8965517241379309E-2</v>
      </c>
      <c r="O69" s="9">
        <f t="shared" si="3"/>
        <v>0.91379310344827591</v>
      </c>
      <c r="P69" s="9">
        <f t="shared" si="3"/>
        <v>0</v>
      </c>
      <c r="Q69" s="9">
        <f t="shared" si="3"/>
        <v>0</v>
      </c>
    </row>
  </sheetData>
  <mergeCells count="16">
    <mergeCell ref="A7:A8"/>
    <mergeCell ref="S7:S8"/>
    <mergeCell ref="T7:T8"/>
    <mergeCell ref="B6:D6"/>
    <mergeCell ref="E6:G6"/>
    <mergeCell ref="H6:M6"/>
    <mergeCell ref="N6:R6"/>
    <mergeCell ref="B7:C7"/>
    <mergeCell ref="D7:D8"/>
    <mergeCell ref="E7:F7"/>
    <mergeCell ref="G7:G8"/>
    <mergeCell ref="L7:L8"/>
    <mergeCell ref="H7:K7"/>
    <mergeCell ref="M7:M8"/>
    <mergeCell ref="N7:Q7"/>
    <mergeCell ref="R7:R8"/>
  </mergeCells>
  <conditionalFormatting sqref="A10:T10">
    <cfRule type="expression" dxfId="22" priority="2">
      <formula>"SI($A9&gt;0;VRAI;FAUX)"</formula>
    </cfRule>
  </conditionalFormatting>
  <conditionalFormatting sqref="A9:T9">
    <cfRule type="expression" dxfId="21" priority="1">
      <formula>"SI($A9&gt;0;VRAI;FAUX)"</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ROSTAING</dc:creator>
  <cp:lastModifiedBy>Pascale &amp; Domi</cp:lastModifiedBy>
  <cp:lastPrinted>2022-04-10T14:54:26Z</cp:lastPrinted>
  <dcterms:created xsi:type="dcterms:W3CDTF">2022-04-10T14:20:29Z</dcterms:created>
  <dcterms:modified xsi:type="dcterms:W3CDTF">2022-10-27T08:10:07Z</dcterms:modified>
</cp:coreProperties>
</file>